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1037772\Desktop\FERTIGE DISS\Messkoffer Radioaktivität\"/>
    </mc:Choice>
  </mc:AlternateContent>
  <bookViews>
    <workbookView xWindow="0" yWindow="0" windowWidth="28800" windowHeight="13590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8" i="1" l="1"/>
  <c r="U35" i="1" s="1"/>
  <c r="U32" i="1"/>
  <c r="U37" i="1" l="1"/>
  <c r="U33" i="1"/>
  <c r="U28" i="1"/>
  <c r="U36" i="1"/>
  <c r="U29" i="1"/>
  <c r="U30" i="1"/>
  <c r="U34" i="1"/>
  <c r="U38" i="1"/>
  <c r="U31" i="1"/>
  <c r="C8" i="1" l="1"/>
  <c r="S33" i="1" s="1"/>
  <c r="S34" i="1" l="1"/>
  <c r="S29" i="1"/>
  <c r="S36" i="1"/>
  <c r="S32" i="1"/>
  <c r="S35" i="1"/>
  <c r="S38" i="1"/>
  <c r="S30" i="1"/>
  <c r="S28" i="1"/>
  <c r="S37" i="1"/>
  <c r="S31" i="1"/>
  <c r="D8" i="1"/>
  <c r="R29" i="1" s="1"/>
  <c r="E8" i="1"/>
  <c r="R30" i="1" s="1"/>
  <c r="F8" i="1"/>
  <c r="R31" i="1" s="1"/>
  <c r="G8" i="1"/>
  <c r="R32" i="1" s="1"/>
  <c r="H8" i="1"/>
  <c r="R33" i="1" s="1"/>
  <c r="I8" i="1"/>
  <c r="R34" i="1" s="1"/>
  <c r="J8" i="1"/>
  <c r="R35" i="1" s="1"/>
  <c r="K8" i="1"/>
  <c r="R36" i="1" s="1"/>
  <c r="L8" i="1"/>
  <c r="R37" i="1" s="1"/>
  <c r="M8" i="1"/>
  <c r="R38" i="1" s="1"/>
  <c r="R28" i="1" l="1"/>
</calcChain>
</file>

<file path=xl/sharedStrings.xml><?xml version="1.0" encoding="utf-8"?>
<sst xmlns="http://schemas.openxmlformats.org/spreadsheetml/2006/main" count="16" uniqueCount="15">
  <si>
    <t>Sekunden</t>
  </si>
  <si>
    <t>Schaumkronenhöhe (ml)</t>
  </si>
  <si>
    <r>
      <t>S</t>
    </r>
    <r>
      <rPr>
        <b/>
        <vertAlign val="subscript"/>
        <sz val="11"/>
        <color theme="1"/>
        <rFont val="Verdana"/>
        <family val="2"/>
      </rPr>
      <t>o</t>
    </r>
    <r>
      <rPr>
        <b/>
        <vertAlign val="superscript"/>
        <sz val="11"/>
        <color theme="1"/>
        <rFont val="Verdana"/>
        <family val="2"/>
      </rPr>
      <t xml:space="preserve"> </t>
    </r>
    <r>
      <rPr>
        <b/>
        <sz val="11"/>
        <color theme="1"/>
        <rFont val="Verdana"/>
        <family val="2"/>
      </rPr>
      <t>(ml)</t>
    </r>
  </si>
  <si>
    <r>
      <t>S</t>
    </r>
    <r>
      <rPr>
        <b/>
        <vertAlign val="subscript"/>
        <sz val="11"/>
        <color theme="1"/>
        <rFont val="Verdana"/>
        <family val="2"/>
      </rPr>
      <t xml:space="preserve">u </t>
    </r>
    <r>
      <rPr>
        <b/>
        <sz val="11"/>
        <color theme="1"/>
        <rFont val="Verdana"/>
        <family val="2"/>
      </rPr>
      <t>(ml)</t>
    </r>
  </si>
  <si>
    <r>
      <t>h</t>
    </r>
    <r>
      <rPr>
        <b/>
        <vertAlign val="subscript"/>
        <sz val="11"/>
        <color theme="9"/>
        <rFont val="Verdana"/>
        <family val="2"/>
      </rPr>
      <t xml:space="preserve">S </t>
    </r>
    <r>
      <rPr>
        <b/>
        <sz val="11"/>
        <color theme="9"/>
        <rFont val="Verdana"/>
        <family val="2"/>
      </rPr>
      <t>(ml)</t>
    </r>
  </si>
  <si>
    <t>1. HWZ</t>
  </si>
  <si>
    <t>2. HWZ</t>
  </si>
  <si>
    <t>gemessen</t>
  </si>
  <si>
    <t>berechnet</t>
  </si>
  <si>
    <t>Zeit (sec)</t>
  </si>
  <si>
    <t>Halbwertszeiten für den Cola-</t>
  </si>
  <si>
    <t>schaumzerfall hier eintragen:</t>
  </si>
  <si>
    <t>(Bitte möglichst genau angeben!)</t>
  </si>
  <si>
    <r>
      <t>Die obere (</t>
    </r>
    <r>
      <rPr>
        <b/>
        <i/>
        <sz val="13"/>
        <color theme="1"/>
        <rFont val="Verdana"/>
        <family val="2"/>
      </rPr>
      <t>S</t>
    </r>
    <r>
      <rPr>
        <b/>
        <i/>
        <vertAlign val="subscript"/>
        <sz val="13"/>
        <color theme="1"/>
        <rFont val="Verdana"/>
        <family val="2"/>
      </rPr>
      <t>o</t>
    </r>
    <r>
      <rPr>
        <b/>
        <sz val="13"/>
        <color theme="1"/>
        <rFont val="Verdana"/>
        <family val="2"/>
      </rPr>
      <t>) und untere (</t>
    </r>
    <r>
      <rPr>
        <b/>
        <i/>
        <sz val="13"/>
        <color theme="1"/>
        <rFont val="Verdana"/>
        <family val="2"/>
      </rPr>
      <t>S</t>
    </r>
    <r>
      <rPr>
        <b/>
        <i/>
        <vertAlign val="subscript"/>
        <sz val="13"/>
        <color theme="1"/>
        <rFont val="Verdana"/>
        <family val="2"/>
      </rPr>
      <t>u</t>
    </r>
    <r>
      <rPr>
        <b/>
        <sz val="13"/>
        <color theme="1"/>
        <rFont val="Verdana"/>
        <family val="2"/>
      </rPr>
      <t>) Schaumgrenze in die nachfolgende Tabelle eintragen (Angabe in ml)!</t>
    </r>
  </si>
  <si>
    <r>
      <t>Die Höhe der Schaumkrone (</t>
    </r>
    <r>
      <rPr>
        <i/>
        <sz val="13"/>
        <color theme="1"/>
        <rFont val="Verdana"/>
        <family val="2"/>
      </rPr>
      <t>h</t>
    </r>
    <r>
      <rPr>
        <i/>
        <vertAlign val="subscript"/>
        <sz val="13"/>
        <color theme="1"/>
        <rFont val="Verdana"/>
        <family val="2"/>
      </rPr>
      <t>s</t>
    </r>
    <r>
      <rPr>
        <sz val="13"/>
        <color theme="1"/>
        <rFont val="Verdana"/>
        <family val="2"/>
      </rPr>
      <t>) wird automatisch berechnet und ein entsprechendes Diagramm erstellt.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</si>
</sst>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0"/>
      <color theme="1"/>
      <name val="Verdana"/>
      <family val="2"/>
    </font>
    <font>
      <b/>
      <sz val="13"/>
      <color theme="1"/>
      <name val="Verdana"/>
      <family val="2"/>
    </font>
    <font>
      <sz val="13"/>
      <color theme="1"/>
      <name val="Verdana"/>
      <family val="2"/>
    </font>
    <font>
      <b/>
      <sz val="11"/>
      <color theme="1"/>
      <name val="Verdana"/>
      <family val="2"/>
    </font>
    <font>
      <b/>
      <vertAlign val="subscript"/>
      <sz val="11"/>
      <color theme="1"/>
      <name val="Verdana"/>
      <family val="2"/>
    </font>
    <font>
      <b/>
      <vertAlign val="superscript"/>
      <sz val="11"/>
      <color theme="1"/>
      <name val="Verdana"/>
      <family val="2"/>
    </font>
    <font>
      <b/>
      <sz val="11"/>
      <color theme="9"/>
      <name val="Verdana"/>
      <family val="2"/>
    </font>
    <font>
      <b/>
      <vertAlign val="subscript"/>
      <sz val="11"/>
      <color theme="9"/>
      <name val="Verdana"/>
      <family val="2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rgb="FF3F3F76"/>
      <name val="Verdana"/>
      <family val="2"/>
    </font>
    <font>
      <sz val="12"/>
      <color theme="1"/>
      <name val="Verdana"/>
      <family val="2"/>
    </font>
    <font>
      <b/>
      <sz val="14"/>
      <color theme="1"/>
      <name val="Verdana"/>
      <family val="2"/>
    </font>
    <font>
      <sz val="14"/>
      <color theme="1"/>
      <name val="Verdana"/>
      <family val="2"/>
    </font>
    <font>
      <sz val="11"/>
      <color theme="0" tint="-0.34998626667073579"/>
      <name val="Calibri"/>
      <family val="2"/>
      <scheme val="minor"/>
    </font>
    <font>
      <b/>
      <i/>
      <sz val="13"/>
      <color theme="1"/>
      <name val="Verdana"/>
      <family val="2"/>
    </font>
    <font>
      <b/>
      <i/>
      <vertAlign val="subscript"/>
      <sz val="13"/>
      <color theme="1"/>
      <name val="Verdana"/>
      <family val="2"/>
    </font>
    <font>
      <i/>
      <sz val="13"/>
      <color theme="1"/>
      <name val="Verdana"/>
      <family val="2"/>
    </font>
    <font>
      <i/>
      <vertAlign val="subscript"/>
      <sz val="13"/>
      <color theme="1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">
    <xf numFmtId="0" fontId="0" fillId="0" borderId="0"/>
    <xf numFmtId="0" fontId="10" fillId="2" borderId="5" applyNumberFormat="0" applyAlignment="0" applyProtection="0"/>
  </cellStyleXfs>
  <cellXfs count="41">
    <xf numFmtId="0" fontId="0" fillId="0" borderId="0" xfId="0"/>
    <xf numFmtId="1" fontId="0" fillId="0" borderId="0" xfId="0" applyNumberFormat="1"/>
    <xf numFmtId="0" fontId="0" fillId="3" borderId="0" xfId="0" applyFill="1"/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/>
    </xf>
    <xf numFmtId="1" fontId="2" fillId="3" borderId="0" xfId="0" applyNumberFormat="1" applyFont="1" applyFill="1"/>
    <xf numFmtId="0" fontId="13" fillId="2" borderId="5" xfId="1" applyFont="1" applyAlignment="1" applyProtection="1">
      <alignment horizontal="center" vertical="center" wrapText="1"/>
      <protection locked="0"/>
    </xf>
    <xf numFmtId="49" fontId="5" fillId="3" borderId="2" xfId="0" applyNumberFormat="1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20" fontId="5" fillId="3" borderId="0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vertical="center"/>
    </xf>
    <xf numFmtId="0" fontId="0" fillId="3" borderId="0" xfId="0" applyFill="1" applyBorder="1"/>
    <xf numFmtId="0" fontId="2" fillId="3" borderId="0" xfId="0" applyFont="1" applyFill="1" applyBorder="1" applyAlignment="1">
      <alignment vertical="center"/>
    </xf>
    <xf numFmtId="0" fontId="13" fillId="3" borderId="0" xfId="1" applyFont="1" applyFill="1" applyBorder="1" applyAlignment="1" applyProtection="1">
      <alignment horizontal="center" vertical="center" wrapText="1"/>
      <protection locked="0"/>
    </xf>
    <xf numFmtId="0" fontId="14" fillId="3" borderId="0" xfId="0" applyFont="1" applyFill="1"/>
    <xf numFmtId="0" fontId="14" fillId="3" borderId="0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/>
    </xf>
    <xf numFmtId="1" fontId="14" fillId="3" borderId="0" xfId="0" applyNumberFormat="1" applyFont="1" applyFill="1"/>
    <xf numFmtId="0" fontId="1" fillId="3" borderId="0" xfId="0" applyFont="1" applyFill="1" applyAlignment="1">
      <alignment horizontal="right"/>
    </xf>
    <xf numFmtId="0" fontId="15" fillId="3" borderId="0" xfId="0" applyFont="1" applyFill="1"/>
    <xf numFmtId="0" fontId="16" fillId="3" borderId="0" xfId="0" applyFont="1" applyFill="1"/>
    <xf numFmtId="0" fontId="0" fillId="0" borderId="0" xfId="0" applyFill="1"/>
    <xf numFmtId="0" fontId="8" fillId="0" borderId="0" xfId="0" applyFont="1" applyFill="1" applyBorder="1" applyAlignment="1">
      <alignment horizontal="center" vertical="center" wrapText="1"/>
    </xf>
    <xf numFmtId="0" fontId="12" fillId="0" borderId="0" xfId="0" applyFont="1" applyFill="1"/>
    <xf numFmtId="1" fontId="12" fillId="0" borderId="0" xfId="0" applyNumberFormat="1" applyFont="1" applyFill="1"/>
    <xf numFmtId="2" fontId="12" fillId="0" borderId="0" xfId="0" applyNumberFormat="1" applyFont="1" applyFill="1"/>
    <xf numFmtId="0" fontId="2" fillId="0" borderId="0" xfId="0" applyFont="1" applyFill="1"/>
    <xf numFmtId="1" fontId="2" fillId="0" borderId="0" xfId="0" applyNumberFormat="1" applyFont="1" applyFill="1"/>
    <xf numFmtId="0" fontId="11" fillId="0" borderId="0" xfId="0" applyFont="1" applyFill="1"/>
    <xf numFmtId="1" fontId="17" fillId="3" borderId="0" xfId="0" applyNumberFormat="1" applyFont="1" applyFill="1"/>
    <xf numFmtId="0" fontId="13" fillId="3" borderId="0" xfId="1" applyFont="1" applyFill="1" applyBorder="1" applyProtection="1">
      <protection locked="0"/>
    </xf>
    <xf numFmtId="1" fontId="0" fillId="0" borderId="0" xfId="0" applyNumberFormat="1" applyFill="1"/>
    <xf numFmtId="1" fontId="13" fillId="2" borderId="5" xfId="1" applyNumberFormat="1" applyFont="1" applyProtection="1">
      <protection locked="0"/>
    </xf>
    <xf numFmtId="164" fontId="8" fillId="3" borderId="0" xfId="0" applyNumberFormat="1" applyFont="1" applyFill="1"/>
  </cellXfs>
  <cellStyles count="2">
    <cellStyle name="Eingabe" xfId="1" builtinId="20"/>
    <cellStyle name="Standard" xfId="0" builtinId="0"/>
  </cellStyles>
  <dxfs count="0"/>
  <tableStyles count="0" defaultTableStyle="TableStyleMedium2" defaultPivotStyle="PivotStyleLight16"/>
  <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884428150254657E-2"/>
          <c:y val="2.4316033222086187E-2"/>
          <c:w val="0.87541462397864733"/>
          <c:h val="0.87611077830182493"/>
        </c:manualLayout>
      </c:layout>
      <c:lineChart>
        <c:grouping val="standard"/>
        <c:varyColors val="0"/>
        <c:ser>
          <c:idx val="0"/>
          <c:order val="0"/>
          <c:tx>
            <c:strRef>
              <c:f>Tabelle1!$R$26:$R$27</c:f>
              <c:strCache>
                <c:ptCount val="2"/>
                <c:pt idx="0">
                  <c:v>Schaumkronenhöhe (ml)</c:v>
                </c:pt>
                <c:pt idx="1">
                  <c:v>gemessen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Tabelle1!$Q$28:$Q$38</c:f>
              <c:numCache>
                <c:formatCode>0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</c:numCache>
            </c:numRef>
          </c:cat>
          <c:val>
            <c:numRef>
              <c:f>Tabelle1!$R$28:$R$38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C-4E95-A984-B40ECC8C56D8}"/>
            </c:ext>
          </c:extLst>
        </c:ser>
        <c:ser>
          <c:idx val="1"/>
          <c:order val="1"/>
          <c:tx>
            <c:strRef>
              <c:f>Tabelle1!$S$26:$S$27</c:f>
              <c:strCache>
                <c:ptCount val="2"/>
                <c:pt idx="0">
                  <c:v>Schaumkronenhöhe (ml)</c:v>
                </c:pt>
                <c:pt idx="1">
                  <c:v>berechnet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Tabelle1!$Q$28:$Q$38</c:f>
              <c:numCache>
                <c:formatCode>0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</c:numCache>
            </c:numRef>
          </c:cat>
          <c:val>
            <c:numRef>
              <c:f>Tabelle1!$S$28:$S$38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C-4E95-A984-B40ECC8C5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566424"/>
        <c:axId val="427508328"/>
      </c:lineChart>
      <c:catAx>
        <c:axId val="4275664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de-AT"/>
                  <a:t>Zeit (sec.)</a:t>
                </a:r>
              </a:p>
            </c:rich>
          </c:tx>
          <c:layout>
            <c:manualLayout>
              <c:xMode val="edge"/>
              <c:yMode val="edge"/>
              <c:x val="0.49266589670338345"/>
              <c:y val="0.95711910741860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de-DE"/>
          </a:p>
        </c:txPr>
        <c:crossAx val="427508328"/>
        <c:crossesAt val="0"/>
        <c:auto val="1"/>
        <c:lblAlgn val="ctr"/>
        <c:lblOffset val="100"/>
        <c:noMultiLvlLbl val="0"/>
      </c:catAx>
      <c:valAx>
        <c:axId val="42750832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de-AT"/>
                  <a:t>Colaschaumkrone (ml)</a:t>
                </a:r>
              </a:p>
            </c:rich>
          </c:tx>
          <c:layout>
            <c:manualLayout>
              <c:xMode val="edge"/>
              <c:yMode val="edge"/>
              <c:x val="7.9335439713551174E-3"/>
              <c:y val="0.30810391340025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de-DE"/>
          </a:p>
        </c:txPr>
        <c:crossAx val="427566424"/>
        <c:crossesAt val="1"/>
        <c:crossBetween val="midCat"/>
        <c:majorUnit val="50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9.2729698222355161E-2"/>
          <c:y val="0.77157168503378915"/>
          <c:w val="0.31868702554257577"/>
          <c:h val="7.9817511133523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Verdana" panose="020B0604030504040204" pitchFamily="34" charset="0"/>
          <a:ea typeface="Verdana" panose="020B060403050404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721283</xdr:colOff>
      <xdr:row>20</xdr:row>
      <xdr:rowOff>121272</xdr:rowOff>
    </xdr:from>
    <xdr:ext cx="3626185" cy="559897"/>
    <xdr:sp macro="" textlink="">
      <xdr:nvSpPr>
        <xdr:cNvPr id="81" name="Textfeld 80"/>
        <xdr:cNvSpPr txBox="1"/>
      </xdr:nvSpPr>
      <xdr:spPr>
        <a:xfrm>
          <a:off x="11170768" y="4337485"/>
          <a:ext cx="3626185" cy="5598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de-AT" sz="12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Material zum Messkoffer Radioaktivität</a:t>
          </a:r>
          <a:r>
            <a:rPr lang="de-AT" sz="1200" b="1">
              <a:latin typeface="Verdana" panose="020B0604030504040204" pitchFamily="34" charset="0"/>
              <a:ea typeface="Verdana" panose="020B0604030504040204" pitchFamily="34" charset="0"/>
            </a:rPr>
            <a:t> </a:t>
          </a:r>
        </a:p>
        <a:p>
          <a:pPr algn="ctr"/>
          <a:endParaRPr lang="de-AT" sz="600" b="1"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r>
            <a:rPr lang="de-AT" sz="1200" b="0">
              <a:latin typeface="Verdana" panose="020B0604030504040204" pitchFamily="34" charset="0"/>
              <a:ea typeface="Verdana" panose="020B0604030504040204" pitchFamily="34" charset="0"/>
            </a:rPr>
            <a:t>(c)</a:t>
          </a:r>
          <a:r>
            <a:rPr lang="de-AT" sz="1200" b="0" baseline="0">
              <a:latin typeface="Verdana" panose="020B0604030504040204" pitchFamily="34" charset="0"/>
              <a:ea typeface="Verdana" panose="020B0604030504040204" pitchFamily="34" charset="0"/>
            </a:rPr>
            <a:t> 2020 - Peter Machart</a:t>
          </a:r>
          <a:endParaRPr lang="de-AT" sz="1200" b="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twoCellAnchor editAs="oneCell">
    <xdr:from>
      <xdr:col>14</xdr:col>
      <xdr:colOff>37231</xdr:colOff>
      <xdr:row>11</xdr:row>
      <xdr:rowOff>80115</xdr:rowOff>
    </xdr:from>
    <xdr:to>
      <xdr:col>17</xdr:col>
      <xdr:colOff>431740</xdr:colOff>
      <xdr:row>20</xdr:row>
      <xdr:rowOff>84567</xdr:rowOff>
    </xdr:to>
    <xdr:pic>
      <xdr:nvPicPr>
        <xdr:cNvPr id="82" name="Grafik 8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4789" y="2492522"/>
          <a:ext cx="2375175" cy="178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485776</xdr:colOff>
      <xdr:row>11</xdr:row>
      <xdr:rowOff>76200</xdr:rowOff>
    </xdr:from>
    <xdr:to>
      <xdr:col>19</xdr:col>
      <xdr:colOff>752476</xdr:colOff>
      <xdr:row>20</xdr:row>
      <xdr:rowOff>85725</xdr:rowOff>
    </xdr:to>
    <xdr:pic>
      <xdr:nvPicPr>
        <xdr:cNvPr id="83" name="Grafik 8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1" y="2476500"/>
          <a:ext cx="2400300" cy="17811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5195</xdr:colOff>
      <xdr:row>8</xdr:row>
      <xdr:rowOff>175779</xdr:rowOff>
    </xdr:from>
    <xdr:to>
      <xdr:col>13</xdr:col>
      <xdr:colOff>18307</xdr:colOff>
      <xdr:row>39</xdr:row>
      <xdr:rowOff>144607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152400</xdr:colOff>
      <xdr:row>9</xdr:row>
      <xdr:rowOff>129629</xdr:rowOff>
    </xdr:from>
    <xdr:to>
      <xdr:col>12</xdr:col>
      <xdr:colOff>430264</xdr:colOff>
      <xdr:row>25</xdr:row>
      <xdr:rowOff>190500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6" name="Textfeld 2"/>
            <xdr:cNvSpPr txBox="1">
              <a:spLocks noChangeArrowheads="1"/>
            </xdr:cNvSpPr>
          </xdr:nvSpPr>
          <xdr:spPr bwMode="auto">
            <a:xfrm>
              <a:off x="3819525" y="2139404"/>
              <a:ext cx="5611864" cy="3185071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180000" tIns="45720" rIns="91440" bIns="45720" anchor="t" anchorCtr="0">
              <a:noAutofit/>
            </a:bodyPr>
            <a:lstStyle/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400" b="1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 </a:t>
              </a:r>
              <a:endParaRPr lang="de-AT" sz="40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b="1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Aufgaben:</a:t>
              </a:r>
              <a:endParaRPr lang="de-AT" sz="110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endParaRPr lang="de-AT" sz="200" kern="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1) Wie viele Sekunden dauert es, bis die Hälfte des Schaumes zerfallen ist?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2) Wie lange dauert es, bis sich die Colaschaumhöhe erneut halbiert hat?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3)</a:t>
              </a:r>
              <a:r>
                <a:rPr lang="de-AT" sz="11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Der</a:t>
              </a: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Mittelwert aus diesen beiden Zeitdauern (in Sekunden) ist die</a:t>
              </a:r>
              <a:r>
                <a:rPr lang="de-AT" sz="11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   </a:t>
              </a: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durchschnittliche</a:t>
              </a:r>
              <a:r>
                <a:rPr lang="de-AT" sz="11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</a:t>
              </a: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Halbwertszeit des Colaschaumzerfalls in der ersten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   Versuchshälfte. Bitte</a:t>
              </a:r>
              <a:r>
                <a:rPr lang="de-AT" sz="11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beide Werte in die Felder rechts oben eintragen. </a:t>
              </a:r>
              <a:endParaRPr lang="de-AT" sz="1100" kern="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4) Nun wird mit dieser Halbwertszeit (</a:t>
              </a:r>
              <a:r>
                <a:rPr lang="de-AT" sz="1100" i="1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T</a:t>
              </a:r>
              <a:r>
                <a:rPr lang="de-AT" sz="1100" i="1" kern="0" baseline="-250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H</a:t>
              </a: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) und der nachfolgenden Formel </a:t>
              </a:r>
            </a:p>
            <a:p>
              <a:pPr indent="144145"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die theoretischen Schaumkronenhöhen </a:t>
              </a:r>
              <a:r>
                <a:rPr lang="de-AT" sz="1100" i="1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N(t)</a:t>
              </a: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zu unterschiedlichen</a:t>
              </a:r>
            </a:p>
            <a:p>
              <a:pPr indent="144145"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Zeitpunkten (</a:t>
              </a:r>
              <a:r>
                <a:rPr lang="de-AT" sz="1100" i="1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t</a:t>
              </a: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)</a:t>
              </a:r>
              <a:r>
                <a:rPr lang="de-AT" sz="11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berechnet und als Kurve </a:t>
              </a: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aufgetragen.</a:t>
              </a:r>
            </a:p>
            <a:p>
              <a:pPr algn="ctr">
                <a:lnSpc>
                  <a:spcPct val="115000"/>
                </a:lnSpc>
                <a:spcAft>
                  <a:spcPts val="0"/>
                </a:spcAft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AT" sz="1100" i="1">
                        <a:effectLst/>
                        <a:latin typeface="Cambria Math" panose="02040503050406030204" pitchFamily="18" charset="0"/>
                        <a:ea typeface="Calibri" panose="020F0502020204030204" pitchFamily="34" charset="0"/>
                        <a:cs typeface="Times New Roman" panose="02020603050405020304" pitchFamily="18" charset="0"/>
                      </a:rPr>
                      <m:t>𝑁</m:t>
                    </m:r>
                    <m:d>
                      <m:dPr>
                        <m:ctrlPr>
                          <a:rPr lang="de-AT" sz="1100" i="1">
                            <a:effectLst/>
                            <a:latin typeface="Cambria Math" panose="02040503050406030204" pitchFamily="18" charset="0"/>
                            <a:ea typeface="Calibri" panose="020F0502020204030204" pitchFamily="34" charset="0"/>
                            <a:cs typeface="Times New Roman" panose="02020603050405020304" pitchFamily="18" charset="0"/>
                          </a:rPr>
                        </m:ctrlPr>
                      </m:dPr>
                      <m:e>
                        <m:r>
                          <a:rPr lang="de-AT" sz="1100" i="1">
                            <a:effectLst/>
                            <a:latin typeface="Cambria Math" panose="02040503050406030204" pitchFamily="18" charset="0"/>
                            <a:ea typeface="Calibri" panose="020F0502020204030204" pitchFamily="34" charset="0"/>
                            <a:cs typeface="Times New Roman" panose="02020603050405020304" pitchFamily="18" charset="0"/>
                          </a:rPr>
                          <m:t>𝑡</m:t>
                        </m:r>
                      </m:e>
                    </m:d>
                    <m:r>
                      <a:rPr lang="de-AT" sz="1100" i="1">
                        <a:effectLst/>
                        <a:latin typeface="Cambria Math" panose="02040503050406030204" pitchFamily="18" charset="0"/>
                        <a:ea typeface="Calibri" panose="020F0502020204030204" pitchFamily="34" charset="0"/>
                        <a:cs typeface="Times New Roman" panose="02020603050405020304" pitchFamily="18" charset="0"/>
                      </a:rPr>
                      <m:t>=</m:t>
                    </m:r>
                    <m:sSub>
                      <m:sSubPr>
                        <m:ctrlPr>
                          <a:rPr lang="de-AT" sz="1100" i="1">
                            <a:effectLst/>
                            <a:latin typeface="Cambria Math" panose="02040503050406030204" pitchFamily="18" charset="0"/>
                            <a:ea typeface="Calibri" panose="020F0502020204030204" pitchFamily="34" charset="0"/>
                            <a:cs typeface="Times New Roman" panose="02020603050405020304" pitchFamily="18" charset="0"/>
                          </a:rPr>
                        </m:ctrlPr>
                      </m:sSubPr>
                      <m:e>
                        <m:r>
                          <a:rPr lang="de-AT" sz="1100" i="1">
                            <a:effectLst/>
                            <a:latin typeface="Cambria Math" panose="02040503050406030204" pitchFamily="18" charset="0"/>
                            <a:ea typeface="Calibri" panose="020F0502020204030204" pitchFamily="34" charset="0"/>
                            <a:cs typeface="Times New Roman" panose="02020603050405020304" pitchFamily="18" charset="0"/>
                          </a:rPr>
                          <m:t>𝑁</m:t>
                        </m:r>
                      </m:e>
                      <m:sub>
                        <m:r>
                          <a:rPr lang="de-AT" sz="1100" i="1">
                            <a:effectLst/>
                            <a:latin typeface="Cambria Math" panose="02040503050406030204" pitchFamily="18" charset="0"/>
                            <a:ea typeface="Calibri" panose="020F0502020204030204" pitchFamily="34" charset="0"/>
                            <a:cs typeface="Times New Roman" panose="02020603050405020304" pitchFamily="18" charset="0"/>
                          </a:rPr>
                          <m:t>0</m:t>
                        </m:r>
                      </m:sub>
                    </m:sSub>
                    <m:r>
                      <a:rPr lang="de-AT" sz="1100" i="1">
                        <a:effectLst/>
                        <a:latin typeface="Cambria Math" panose="02040503050406030204" pitchFamily="18" charset="0"/>
                        <a:ea typeface="Times New Roman" panose="02020603050405020304" pitchFamily="18" charset="0"/>
                        <a:cs typeface="Times New Roman" panose="02020603050405020304" pitchFamily="18" charset="0"/>
                      </a:rPr>
                      <m:t>∙</m:t>
                    </m:r>
                    <m:sSup>
                      <m:sSupPr>
                        <m:ctrlPr>
                          <a:rPr lang="de-AT" sz="1100" i="1">
                            <a:effectLst/>
                            <a:latin typeface="Cambria Math" panose="02040503050406030204" pitchFamily="18" charset="0"/>
                            <a:ea typeface="Times New Roman" panose="02020603050405020304" pitchFamily="18" charset="0"/>
                            <a:cs typeface="Times New Roman" panose="020206030504050203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AT" sz="1100" i="1">
                                <a:effectLst/>
                                <a:latin typeface="Cambria Math" panose="02040503050406030204" pitchFamily="18" charset="0"/>
                                <a:ea typeface="Times New Roman" panose="02020603050405020304" pitchFamily="18" charset="0"/>
                                <a:cs typeface="Times New Roman" panose="020206030504050203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de-AT" sz="1100" i="1">
                                    <a:effectLst/>
                                    <a:latin typeface="Cambria Math" panose="02040503050406030204" pitchFamily="18" charset="0"/>
                                    <a:ea typeface="Times New Roman" panose="02020603050405020304" pitchFamily="18" charset="0"/>
                                    <a:cs typeface="Times New Roman" panose="020206030504050203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de-AT" sz="1100" i="1">
                                    <a:effectLst/>
                                    <a:latin typeface="Cambria Math" panose="02040503050406030204" pitchFamily="18" charset="0"/>
                                    <a:ea typeface="Times New Roman" panose="02020603050405020304" pitchFamily="18" charset="0"/>
                                    <a:cs typeface="Times New Roman" panose="02020603050405020304" pitchFamily="18" charset="0"/>
                                  </a:rPr>
                                  <m:t>1</m:t>
                                </m:r>
                              </m:num>
                              <m:den>
                                <m:r>
                                  <a:rPr lang="de-AT" sz="1100" i="1">
                                    <a:effectLst/>
                                    <a:latin typeface="Cambria Math" panose="02040503050406030204" pitchFamily="18" charset="0"/>
                                    <a:ea typeface="Times New Roman" panose="02020603050405020304" pitchFamily="18" charset="0"/>
                                    <a:cs typeface="Times New Roman" panose="02020603050405020304" pitchFamily="18" charset="0"/>
                                  </a:rPr>
                                  <m:t>2</m:t>
                                </m:r>
                              </m:den>
                            </m:f>
                          </m:e>
                        </m:d>
                      </m:e>
                      <m:sup>
                        <m:f>
                          <m:fPr>
                            <m:ctrlPr>
                              <a:rPr lang="de-AT" sz="1100" i="1">
                                <a:effectLst/>
                                <a:latin typeface="Cambria Math" panose="02040503050406030204" pitchFamily="18" charset="0"/>
                                <a:ea typeface="Times New Roman" panose="02020603050405020304" pitchFamily="18" charset="0"/>
                                <a:cs typeface="Times New Roman" panose="02020603050405020304" pitchFamily="18" charset="0"/>
                              </a:rPr>
                            </m:ctrlPr>
                          </m:fPr>
                          <m:num>
                            <m:r>
                              <a:rPr lang="de-AT" sz="1100" i="1">
                                <a:effectLst/>
                                <a:latin typeface="Cambria Math" panose="02040503050406030204" pitchFamily="18" charset="0"/>
                                <a:ea typeface="Times New Roman" panose="02020603050405020304" pitchFamily="18" charset="0"/>
                                <a:cs typeface="Times New Roman" panose="02020603050405020304" pitchFamily="18" charset="0"/>
                              </a:rPr>
                              <m:t>𝑡</m:t>
                            </m:r>
                          </m:num>
                          <m:den>
                            <m:sSub>
                              <m:sSubPr>
                                <m:ctrlPr>
                                  <a:rPr lang="de-AT" sz="1100" i="1">
                                    <a:effectLst/>
                                    <a:latin typeface="Cambria Math" panose="02040503050406030204" pitchFamily="18" charset="0"/>
                                    <a:ea typeface="Times New Roman" panose="02020603050405020304" pitchFamily="18" charset="0"/>
                                    <a:cs typeface="Times New Roman" panose="020206030504050203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AT" sz="1100" i="1">
                                    <a:effectLst/>
                                    <a:latin typeface="Cambria Math" panose="02040503050406030204" pitchFamily="18" charset="0"/>
                                    <a:ea typeface="Times New Roman" panose="02020603050405020304" pitchFamily="18" charset="0"/>
                                    <a:cs typeface="Times New Roman" panose="02020603050405020304" pitchFamily="18" charset="0"/>
                                  </a:rPr>
                                  <m:t>𝑇</m:t>
                                </m:r>
                              </m:e>
                              <m:sub>
                                <m:r>
                                  <a:rPr lang="de-AT" sz="1100" i="1">
                                    <a:effectLst/>
                                    <a:latin typeface="Cambria Math" panose="02040503050406030204" pitchFamily="18" charset="0"/>
                                    <a:ea typeface="Times New Roman" panose="02020603050405020304" pitchFamily="18" charset="0"/>
                                    <a:cs typeface="Times New Roman" panose="02020603050405020304" pitchFamily="18" charset="0"/>
                                  </a:rPr>
                                  <m:t>𝐻</m:t>
                                </m:r>
                              </m:sub>
                            </m:sSub>
                          </m:den>
                        </m:f>
                      </m:sup>
                    </m:sSup>
                  </m:oMath>
                </m:oMathPara>
              </a14:m>
              <a:endParaRPr lang="de-AT" sz="110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 algn="ctr">
                <a:lnSpc>
                  <a:spcPct val="115000"/>
                </a:lnSpc>
                <a:spcAft>
                  <a:spcPts val="0"/>
                </a:spcAft>
              </a:pPr>
              <a:endParaRPr lang="de-AT" sz="40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15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e-AT" sz="11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5) Bitte nun auch noch die „3. &amp; 4. Halbwertszeitspanne“ermitteln.</a:t>
              </a:r>
            </a:p>
            <a:p>
              <a:pPr marL="0" marR="0" lvl="0" indent="0" defTabSz="914400" eaLnBrk="1" fontAlgn="auto" latinLnBrk="0" hangingPunct="1">
                <a:lnSpc>
                  <a:spcPct val="115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e-AT" sz="11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6)</a:t>
              </a:r>
              <a:r>
                <a:rPr lang="de-AT" sz="110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</a:t>
              </a:r>
              <a:r>
                <a:rPr lang="de-AT" sz="11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Passen die berechneten Werte und gemessenen Werte gut zusammen?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1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   Eignet sich der Colaschaumzerfall als Analogie zum radioaktiven Zerfall?</a:t>
              </a:r>
            </a:p>
          </xdr:txBody>
        </xdr:sp>
      </mc:Choice>
      <mc:Fallback>
        <xdr:sp macro="" textlink="">
          <xdr:nvSpPr>
            <xdr:cNvPr id="76" name="Textfeld 2"/>
            <xdr:cNvSpPr txBox="1">
              <a:spLocks noChangeArrowheads="1"/>
            </xdr:cNvSpPr>
          </xdr:nvSpPr>
          <xdr:spPr bwMode="auto">
            <a:xfrm>
              <a:off x="3819525" y="2139404"/>
              <a:ext cx="5611864" cy="3185071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180000" tIns="45720" rIns="91440" bIns="45720" anchor="t" anchorCtr="0">
              <a:noAutofit/>
            </a:bodyPr>
            <a:lstStyle/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400" b="1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 </a:t>
              </a:r>
              <a:endParaRPr lang="de-AT" sz="40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b="1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Aufgaben:</a:t>
              </a:r>
              <a:endParaRPr lang="de-AT" sz="110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endParaRPr lang="de-AT" sz="200" kern="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1) Wie viele Sekunden dauert es, bis die Hälfte des Schaumes zerfallen ist?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2) Wie lange dauert es, bis sich die Colaschaumhöhe erneut halbiert hat?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3)</a:t>
              </a:r>
              <a:r>
                <a:rPr lang="de-AT" sz="11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Der</a:t>
              </a: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Mittelwert aus diesen beiden Zeitdauern (in Sekunden) ist die</a:t>
              </a:r>
              <a:r>
                <a:rPr lang="de-AT" sz="11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   </a:t>
              </a: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durchschnittliche</a:t>
              </a:r>
              <a:r>
                <a:rPr lang="de-AT" sz="11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</a:t>
              </a: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Halbwertszeit des Colaschaumzerfalls in der ersten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   Versuchshälfte. Bitte</a:t>
              </a:r>
              <a:r>
                <a:rPr lang="de-AT" sz="11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beide Werte in die Felder rechts oben eintragen. </a:t>
              </a:r>
              <a:endParaRPr lang="de-AT" sz="1100" kern="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4) Nun wird mit dieser Halbwertszeit (</a:t>
              </a:r>
              <a:r>
                <a:rPr lang="de-AT" sz="1100" i="1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T</a:t>
              </a:r>
              <a:r>
                <a:rPr lang="de-AT" sz="1100" i="1" kern="0" baseline="-250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H</a:t>
              </a: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) und der nachfolgenden Formel </a:t>
              </a:r>
            </a:p>
            <a:p>
              <a:pPr indent="144145"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die theoretischen Schaumkronenhöhen </a:t>
              </a:r>
              <a:r>
                <a:rPr lang="de-AT" sz="1100" i="1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N(t)</a:t>
              </a: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zu unterschiedlichen</a:t>
              </a:r>
            </a:p>
            <a:p>
              <a:pPr indent="144145"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Zeitpunkten (</a:t>
              </a:r>
              <a:r>
                <a:rPr lang="de-AT" sz="1100" i="1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t</a:t>
              </a: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)</a:t>
              </a:r>
              <a:r>
                <a:rPr lang="de-AT" sz="11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berechnet und als Kurve </a:t>
              </a:r>
              <a:r>
                <a:rPr lang="de-AT" sz="11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aufgetragen.</a:t>
              </a:r>
            </a:p>
            <a:p>
              <a:pPr algn="ctr">
                <a:lnSpc>
                  <a:spcPct val="115000"/>
                </a:lnSpc>
                <a:spcAft>
                  <a:spcPts val="0"/>
                </a:spcAft>
              </a:pPr>
              <a:r>
                <a:rPr lang="de-AT" sz="1100" i="0">
                  <a:effectLst/>
                  <a:latin typeface="Cambria Math" panose="020405030504060302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𝑁</a:t>
              </a:r>
              <a:r>
                <a:rPr lang="de-AT" sz="1100" i="0">
                  <a:effectLst/>
                  <a:latin typeface="Cambria Math" panose="02040503050406030204" pitchFamily="18" charset="0"/>
                  <a:cs typeface="Times New Roman" panose="02020603050405020304" pitchFamily="18" charset="0"/>
                </a:rPr>
                <a:t>(</a:t>
              </a:r>
              <a:r>
                <a:rPr lang="de-AT" sz="1100" i="0">
                  <a:effectLst/>
                  <a:latin typeface="Cambria Math" panose="020405030504060302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𝑡)=𝑁_0</a:t>
              </a:r>
              <a:r>
                <a:rPr lang="de-AT" sz="1100" i="0">
                  <a:effectLst/>
                  <a:latin typeface="Cambria Math" panose="020405030504060302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∙</a:t>
              </a:r>
              <a:r>
                <a:rPr lang="de-AT" sz="1100" i="0">
                  <a:effectLst/>
                  <a:latin typeface="Cambria Math" panose="02040503050406030204" pitchFamily="18" charset="0"/>
                  <a:cs typeface="Times New Roman" panose="02020603050405020304" pitchFamily="18" charset="0"/>
                </a:rPr>
                <a:t>(</a:t>
              </a:r>
              <a:r>
                <a:rPr lang="de-AT" sz="1100" i="0">
                  <a:effectLst/>
                  <a:latin typeface="Cambria Math" panose="020405030504060302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1/2)^(𝑡/𝑇_𝐻 )</a:t>
              </a:r>
              <a:endParaRPr lang="de-AT" sz="110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 algn="ctr">
                <a:lnSpc>
                  <a:spcPct val="115000"/>
                </a:lnSpc>
                <a:spcAft>
                  <a:spcPts val="0"/>
                </a:spcAft>
              </a:pPr>
              <a:endParaRPr lang="de-AT" sz="40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15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e-AT" sz="11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5) Bitte nun auch noch die „3. &amp; 4. Halbwertszeitspanne“ermitteln.</a:t>
              </a:r>
            </a:p>
            <a:p>
              <a:pPr marL="0" marR="0" lvl="0" indent="0" defTabSz="914400" eaLnBrk="1" fontAlgn="auto" latinLnBrk="0" hangingPunct="1">
                <a:lnSpc>
                  <a:spcPct val="115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e-AT" sz="11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6)</a:t>
              </a:r>
              <a:r>
                <a:rPr lang="de-AT" sz="110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</a:t>
              </a:r>
              <a:r>
                <a:rPr lang="de-AT" sz="11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Passen die berechneten Werte und gemessenen Werte gut zusammen?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1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   Eignet sich der Colaschaumzerfall als Analogie zum radioaktiven Zerfall?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59"/>
  <sheetViews>
    <sheetView tabSelected="1" zoomScaleNormal="100" workbookViewId="0">
      <selection activeCell="C6" sqref="C6"/>
    </sheetView>
  </sheetViews>
  <sheetFormatPr baseColWidth="10" defaultRowHeight="15" x14ac:dyDescent="0.25"/>
  <cols>
    <col min="1" max="1" width="2.5703125" customWidth="1"/>
    <col min="2" max="2" width="18.140625" customWidth="1"/>
    <col min="16" max="16" width="3.5703125" customWidth="1"/>
    <col min="17" max="17" width="14.7109375" customWidth="1"/>
    <col min="18" max="18" width="18.140625" customWidth="1"/>
    <col min="19" max="19" width="13.85546875" customWidth="1"/>
    <col min="20" max="20" width="11.42578125" customWidth="1"/>
    <col min="22" max="22" width="11.42578125" customWidth="1"/>
    <col min="23" max="23" width="9.28515625" customWidth="1"/>
  </cols>
  <sheetData>
    <row r="1" spans="1:40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</row>
    <row r="2" spans="1:40" ht="18.75" x14ac:dyDescent="0.25">
      <c r="A2" s="2"/>
      <c r="B2" s="3" t="s">
        <v>13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</row>
    <row r="3" spans="1:40" ht="18.75" x14ac:dyDescent="0.25">
      <c r="A3" s="2"/>
      <c r="B3" s="4" t="s">
        <v>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16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8"/>
      <c r="AK3" s="28"/>
      <c r="AL3" s="28"/>
      <c r="AM3" s="28"/>
      <c r="AN3" s="28"/>
    </row>
    <row r="4" spans="1:4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</row>
    <row r="5" spans="1:40" ht="19.5" customHeight="1" thickBot="1" x14ac:dyDescent="0.3">
      <c r="A5" s="2"/>
      <c r="B5" s="5" t="s">
        <v>9</v>
      </c>
      <c r="C5" s="6">
        <v>0</v>
      </c>
      <c r="D5" s="6">
        <v>5</v>
      </c>
      <c r="E5" s="6">
        <v>10</v>
      </c>
      <c r="F5" s="6">
        <v>15</v>
      </c>
      <c r="G5" s="13">
        <v>20</v>
      </c>
      <c r="H5" s="13">
        <v>25</v>
      </c>
      <c r="I5" s="13">
        <v>30</v>
      </c>
      <c r="J5" s="13">
        <v>35</v>
      </c>
      <c r="K5" s="13">
        <v>40</v>
      </c>
      <c r="L5" s="13">
        <v>45</v>
      </c>
      <c r="M5" s="13">
        <v>50</v>
      </c>
      <c r="N5" s="2"/>
      <c r="O5" s="2"/>
      <c r="P5" s="2"/>
      <c r="Q5" s="2"/>
      <c r="R5" s="2"/>
      <c r="S5" s="21" t="s">
        <v>0</v>
      </c>
      <c r="T5" s="25"/>
      <c r="U5" s="2"/>
      <c r="V5" s="2"/>
      <c r="W5" s="2"/>
      <c r="X5" s="2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</row>
    <row r="6" spans="1:40" ht="18.75" thickBot="1" x14ac:dyDescent="0.3">
      <c r="A6" s="2"/>
      <c r="B6" s="7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2"/>
      <c r="O6" s="26" t="s">
        <v>10</v>
      </c>
      <c r="P6" s="2"/>
      <c r="Q6" s="2"/>
      <c r="R6" s="2"/>
      <c r="S6" s="39"/>
      <c r="T6" s="25" t="s">
        <v>5</v>
      </c>
      <c r="U6" s="2"/>
      <c r="V6" s="2"/>
      <c r="W6" s="2"/>
      <c r="X6" s="2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</row>
    <row r="7" spans="1:40" ht="18.75" thickBot="1" x14ac:dyDescent="0.3">
      <c r="A7" s="2"/>
      <c r="B7" s="7" t="s">
        <v>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2"/>
      <c r="O7" s="26" t="s">
        <v>11</v>
      </c>
      <c r="P7" s="2"/>
      <c r="Q7" s="2"/>
      <c r="R7" s="2"/>
      <c r="S7" s="39"/>
      <c r="T7" s="25" t="s">
        <v>6</v>
      </c>
      <c r="U7" s="2"/>
      <c r="V7" s="2"/>
      <c r="W7" s="2"/>
      <c r="X7" s="2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</row>
    <row r="8" spans="1:40" ht="18.75" thickBot="1" x14ac:dyDescent="0.3">
      <c r="A8" s="2"/>
      <c r="B8" s="8" t="s">
        <v>4</v>
      </c>
      <c r="C8" s="9">
        <f xml:space="preserve"> C6-C7</f>
        <v>0</v>
      </c>
      <c r="D8" s="9">
        <f t="shared" ref="D8:M8" si="0" xml:space="preserve"> D6-D7</f>
        <v>0</v>
      </c>
      <c r="E8" s="9">
        <f t="shared" si="0"/>
        <v>0</v>
      </c>
      <c r="F8" s="9">
        <f t="shared" si="0"/>
        <v>0</v>
      </c>
      <c r="G8" s="9">
        <f t="shared" si="0"/>
        <v>0</v>
      </c>
      <c r="H8" s="9">
        <f t="shared" si="0"/>
        <v>0</v>
      </c>
      <c r="I8" s="9">
        <f t="shared" si="0"/>
        <v>0</v>
      </c>
      <c r="J8" s="9">
        <f t="shared" si="0"/>
        <v>0</v>
      </c>
      <c r="K8" s="9">
        <f t="shared" si="0"/>
        <v>0</v>
      </c>
      <c r="L8" s="9">
        <f t="shared" si="0"/>
        <v>0</v>
      </c>
      <c r="M8" s="9">
        <f t="shared" si="0"/>
        <v>0</v>
      </c>
      <c r="N8" s="2"/>
      <c r="O8" s="27" t="s">
        <v>12</v>
      </c>
      <c r="P8" s="2"/>
      <c r="Q8" s="2"/>
      <c r="R8" s="2"/>
      <c r="S8" s="40">
        <f>SUM(S6:S7)/2</f>
        <v>0</v>
      </c>
      <c r="T8" s="25"/>
      <c r="U8" s="2"/>
      <c r="V8" s="2"/>
      <c r="W8" s="2"/>
      <c r="X8" s="2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</row>
    <row r="9" spans="1:40" x14ac:dyDescent="0.25">
      <c r="A9" s="2"/>
      <c r="B9" s="10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37"/>
      <c r="T9" s="25"/>
      <c r="U9" s="2"/>
      <c r="V9" s="2"/>
      <c r="W9" s="2"/>
      <c r="X9" s="2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</row>
    <row r="10" spans="1:40" ht="15.75" customHeight="1" x14ac:dyDescent="0.25">
      <c r="A10" s="2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2"/>
      <c r="O10" s="2"/>
      <c r="P10" s="2"/>
      <c r="Q10" s="2"/>
      <c r="R10" s="2"/>
      <c r="S10" s="18"/>
      <c r="T10" s="2"/>
      <c r="U10" s="2"/>
      <c r="V10" s="2"/>
      <c r="W10" s="2"/>
      <c r="X10" s="2"/>
      <c r="Y10" s="28"/>
      <c r="Z10" s="28"/>
      <c r="AA10" s="28"/>
      <c r="AB10" s="30"/>
      <c r="AC10" s="30"/>
      <c r="AD10" s="30"/>
      <c r="AE10" s="30"/>
      <c r="AF10" s="28"/>
      <c r="AG10" s="28"/>
      <c r="AH10" s="28"/>
      <c r="AI10" s="28"/>
      <c r="AJ10" s="28"/>
      <c r="AK10" s="28"/>
      <c r="AL10" s="28"/>
      <c r="AM10" s="28"/>
      <c r="AN10" s="28"/>
    </row>
    <row r="11" spans="1:40" x14ac:dyDescent="0.25">
      <c r="A11" s="2"/>
      <c r="B11" s="14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8"/>
      <c r="Z11" s="28"/>
      <c r="AA11" s="28"/>
      <c r="AB11" s="31"/>
      <c r="AC11" s="31"/>
      <c r="AD11" s="30"/>
      <c r="AE11" s="30"/>
      <c r="AF11" s="28"/>
      <c r="AG11" s="28"/>
      <c r="AH11" s="28"/>
      <c r="AI11" s="28"/>
      <c r="AJ11" s="28"/>
      <c r="AK11" s="28"/>
      <c r="AL11" s="28"/>
      <c r="AM11" s="28"/>
      <c r="AN11" s="28"/>
    </row>
    <row r="12" spans="1:40" x14ac:dyDescent="0.25">
      <c r="A12" s="2"/>
      <c r="B12" s="14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8"/>
      <c r="Z12" s="28"/>
      <c r="AA12" s="28"/>
      <c r="AB12" s="31"/>
      <c r="AC12" s="31"/>
      <c r="AD12" s="32"/>
      <c r="AE12" s="30"/>
      <c r="AF12" s="28"/>
      <c r="AG12" s="28"/>
      <c r="AH12" s="28"/>
      <c r="AI12" s="28"/>
      <c r="AJ12" s="28"/>
      <c r="AK12" s="28"/>
      <c r="AL12" s="28"/>
      <c r="AM12" s="28"/>
      <c r="AN12" s="28"/>
    </row>
    <row r="13" spans="1:40" x14ac:dyDescent="0.25">
      <c r="A13" s="2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8"/>
      <c r="Z13" s="28"/>
      <c r="AA13" s="28"/>
      <c r="AB13" s="31"/>
      <c r="AC13" s="31"/>
      <c r="AD13" s="32"/>
      <c r="AE13" s="30"/>
      <c r="AF13" s="28"/>
      <c r="AG13" s="28"/>
      <c r="AH13" s="28"/>
      <c r="AI13" s="28"/>
      <c r="AJ13" s="28"/>
      <c r="AK13" s="28"/>
      <c r="AL13" s="28"/>
      <c r="AM13" s="28"/>
      <c r="AN13" s="28"/>
    </row>
    <row r="14" spans="1:40" x14ac:dyDescent="0.25">
      <c r="A14" s="2"/>
      <c r="B14" s="17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8"/>
      <c r="Z14" s="28"/>
      <c r="AA14" s="28"/>
      <c r="AB14" s="31"/>
      <c r="AC14" s="31"/>
      <c r="AD14" s="32"/>
      <c r="AE14" s="30"/>
      <c r="AF14" s="28"/>
      <c r="AG14" s="28"/>
      <c r="AH14" s="28"/>
      <c r="AI14" s="28"/>
      <c r="AJ14" s="28"/>
      <c r="AK14" s="28"/>
      <c r="AL14" s="28"/>
      <c r="AM14" s="28"/>
      <c r="AN14" s="28"/>
    </row>
    <row r="15" spans="1:40" ht="14.25" customHeight="1" x14ac:dyDescent="0.25">
      <c r="A15" s="2"/>
      <c r="B15" s="14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8"/>
      <c r="Z15" s="28"/>
      <c r="AA15" s="28"/>
      <c r="AB15" s="31"/>
      <c r="AC15" s="31"/>
      <c r="AD15" s="32"/>
      <c r="AE15" s="30"/>
      <c r="AF15" s="28"/>
      <c r="AG15" s="28"/>
      <c r="AH15" s="28"/>
      <c r="AI15" s="28"/>
      <c r="AJ15" s="28"/>
      <c r="AK15" s="28"/>
      <c r="AL15" s="28"/>
      <c r="AM15" s="28"/>
      <c r="AN15" s="28"/>
    </row>
    <row r="16" spans="1:40" x14ac:dyDescent="0.25">
      <c r="A16" s="2"/>
      <c r="B16" s="14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8"/>
      <c r="Z16" s="28"/>
      <c r="AA16" s="28"/>
      <c r="AB16" s="31"/>
      <c r="AC16" s="31"/>
      <c r="AD16" s="32"/>
      <c r="AE16" s="30"/>
      <c r="AF16" s="28"/>
      <c r="AG16" s="28"/>
      <c r="AH16" s="28"/>
      <c r="AI16" s="28"/>
      <c r="AJ16" s="28"/>
      <c r="AK16" s="28"/>
      <c r="AL16" s="28"/>
      <c r="AM16" s="28"/>
      <c r="AN16" s="28"/>
    </row>
    <row r="17" spans="1:40" x14ac:dyDescent="0.25">
      <c r="A17" s="2"/>
      <c r="B17" s="14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8"/>
      <c r="Z17" s="28"/>
      <c r="AA17" s="28"/>
      <c r="AB17" s="31"/>
      <c r="AC17" s="31"/>
      <c r="AD17" s="32"/>
      <c r="AE17" s="30"/>
      <c r="AF17" s="28"/>
      <c r="AG17" s="28"/>
      <c r="AH17" s="28"/>
      <c r="AI17" s="28"/>
      <c r="AJ17" s="28"/>
      <c r="AK17" s="28"/>
      <c r="AL17" s="28"/>
      <c r="AM17" s="28"/>
      <c r="AN17" s="28"/>
    </row>
    <row r="18" spans="1:40" x14ac:dyDescent="0.25">
      <c r="A18" s="2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8"/>
      <c r="Z18" s="28"/>
      <c r="AA18" s="28"/>
      <c r="AB18" s="31"/>
      <c r="AC18" s="31"/>
      <c r="AD18" s="32"/>
      <c r="AE18" s="30"/>
      <c r="AF18" s="28"/>
      <c r="AG18" s="28"/>
      <c r="AH18" s="28"/>
      <c r="AI18" s="28"/>
      <c r="AJ18" s="28"/>
      <c r="AK18" s="28"/>
      <c r="AL18" s="28"/>
      <c r="AM18" s="28"/>
      <c r="AN18" s="28"/>
    </row>
    <row r="19" spans="1:40" x14ac:dyDescent="0.25">
      <c r="A19" s="2"/>
      <c r="B19" s="17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2"/>
      <c r="O19" s="2"/>
      <c r="P19" s="2"/>
      <c r="Q19" s="2"/>
      <c r="R19" s="2"/>
      <c r="S19" s="2"/>
      <c r="T19" s="2"/>
      <c r="U19" s="2"/>
      <c r="V19" s="2"/>
      <c r="W19" s="2"/>
      <c r="X19" s="11"/>
      <c r="Y19" s="33"/>
      <c r="Z19" s="34"/>
      <c r="AA19" s="28"/>
      <c r="AB19" s="31"/>
      <c r="AC19" s="31"/>
      <c r="AD19" s="32"/>
      <c r="AE19" s="30"/>
      <c r="AF19" s="28"/>
      <c r="AG19" s="28"/>
      <c r="AH19" s="28"/>
      <c r="AI19" s="28"/>
      <c r="AJ19" s="28"/>
      <c r="AK19" s="28"/>
      <c r="AL19" s="28"/>
      <c r="AM19" s="28"/>
      <c r="AN19" s="28"/>
    </row>
    <row r="20" spans="1:40" ht="20.25" customHeight="1" x14ac:dyDescent="0.25">
      <c r="A20" s="2"/>
      <c r="B20" s="14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2"/>
      <c r="O20" s="2"/>
      <c r="P20" s="2"/>
      <c r="Q20" s="2"/>
      <c r="R20" s="2"/>
      <c r="S20" s="2"/>
      <c r="T20" s="2"/>
      <c r="U20" s="2"/>
      <c r="V20" s="2"/>
      <c r="W20" s="2"/>
      <c r="X20" s="11"/>
      <c r="Y20" s="33"/>
      <c r="Z20" s="34"/>
      <c r="AA20" s="28"/>
      <c r="AB20" s="31"/>
      <c r="AC20" s="31"/>
      <c r="AD20" s="32"/>
      <c r="AE20" s="30"/>
      <c r="AF20" s="28"/>
      <c r="AG20" s="28"/>
      <c r="AH20" s="28"/>
      <c r="AI20" s="28"/>
      <c r="AJ20" s="28"/>
      <c r="AK20" s="28"/>
      <c r="AL20" s="28"/>
      <c r="AM20" s="28"/>
      <c r="AN20" s="28"/>
    </row>
    <row r="21" spans="1:40" x14ac:dyDescent="0.25">
      <c r="A21" s="2"/>
      <c r="B21" s="14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"/>
      <c r="O21" s="2"/>
      <c r="P21" s="2"/>
      <c r="Q21" s="2"/>
      <c r="R21" s="2"/>
      <c r="S21" s="2"/>
      <c r="T21" s="2"/>
      <c r="U21" s="2"/>
      <c r="V21" s="2"/>
      <c r="W21" s="2"/>
      <c r="X21" s="11"/>
      <c r="Y21" s="33"/>
      <c r="Z21" s="34"/>
      <c r="AA21" s="28"/>
      <c r="AB21" s="31"/>
      <c r="AC21" s="31"/>
      <c r="AD21" s="32"/>
      <c r="AE21" s="30"/>
      <c r="AF21" s="28"/>
      <c r="AG21" s="28"/>
      <c r="AH21" s="28"/>
      <c r="AI21" s="28"/>
      <c r="AJ21" s="28"/>
      <c r="AK21" s="28"/>
      <c r="AL21" s="28"/>
      <c r="AM21" s="28"/>
      <c r="AN21" s="28"/>
    </row>
    <row r="22" spans="1:40" x14ac:dyDescent="0.25">
      <c r="A22" s="2"/>
      <c r="B22" s="14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"/>
      <c r="O22" s="2"/>
      <c r="P22" s="2"/>
      <c r="Q22" s="2"/>
      <c r="R22" s="2"/>
      <c r="S22" s="2"/>
      <c r="T22" s="2"/>
      <c r="U22" s="2"/>
      <c r="V22" s="2"/>
      <c r="W22" s="2"/>
      <c r="X22" s="11"/>
      <c r="Y22" s="33"/>
      <c r="Z22" s="34"/>
      <c r="AA22" s="28"/>
      <c r="AB22" s="31"/>
      <c r="AC22" s="31"/>
      <c r="AD22" s="32"/>
      <c r="AE22" s="30"/>
      <c r="AF22" s="28"/>
      <c r="AG22" s="28"/>
      <c r="AH22" s="28"/>
      <c r="AI22" s="28"/>
      <c r="AJ22" s="28"/>
      <c r="AK22" s="28"/>
      <c r="AL22" s="28"/>
      <c r="AM22" s="28"/>
      <c r="AN22" s="28"/>
    </row>
    <row r="23" spans="1:40" ht="15.75" customHeight="1" x14ac:dyDescent="0.25">
      <c r="A23" s="2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2"/>
      <c r="O23" s="2"/>
      <c r="P23" s="2"/>
      <c r="Q23" s="2"/>
      <c r="R23" s="2"/>
      <c r="S23" s="2"/>
      <c r="T23" s="2"/>
      <c r="U23" s="2"/>
      <c r="V23" s="2"/>
      <c r="W23" s="2"/>
      <c r="X23" s="11"/>
      <c r="Y23" s="33"/>
      <c r="Z23" s="34"/>
      <c r="AA23" s="28"/>
      <c r="AB23" s="31"/>
      <c r="AC23" s="31"/>
      <c r="AD23" s="32"/>
      <c r="AE23" s="30"/>
      <c r="AF23" s="28"/>
      <c r="AG23" s="28"/>
      <c r="AH23" s="28"/>
      <c r="AI23" s="28"/>
      <c r="AJ23" s="28"/>
      <c r="AK23" s="28"/>
      <c r="AL23" s="28"/>
      <c r="AM23" s="28"/>
      <c r="AN23" s="28"/>
    </row>
    <row r="24" spans="1:40" x14ac:dyDescent="0.25">
      <c r="A24" s="2"/>
      <c r="B24" s="19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2"/>
      <c r="O24" s="2"/>
      <c r="P24" s="2"/>
      <c r="Q24" s="2"/>
      <c r="R24" s="2"/>
      <c r="S24" s="2"/>
      <c r="T24" s="2"/>
      <c r="U24" s="2"/>
      <c r="V24" s="2"/>
      <c r="W24" s="2"/>
      <c r="X24" s="11"/>
      <c r="Y24" s="33"/>
      <c r="Z24" s="34"/>
      <c r="AA24" s="28"/>
      <c r="AB24" s="31"/>
      <c r="AC24" s="31"/>
      <c r="AD24" s="32"/>
      <c r="AE24" s="30"/>
      <c r="AF24" s="28"/>
      <c r="AG24" s="28"/>
      <c r="AH24" s="28"/>
      <c r="AI24" s="28"/>
      <c r="AJ24" s="28"/>
      <c r="AK24" s="28"/>
      <c r="AL24" s="28"/>
      <c r="AM24" s="28"/>
      <c r="AN24" s="28"/>
    </row>
    <row r="25" spans="1:40" x14ac:dyDescent="0.25">
      <c r="A25" s="2"/>
      <c r="B25" s="14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2"/>
      <c r="O25" s="2"/>
      <c r="P25" s="2"/>
      <c r="Q25" s="2"/>
      <c r="R25" s="2"/>
      <c r="S25" s="2"/>
      <c r="T25" s="2"/>
      <c r="U25" s="2"/>
      <c r="V25" s="2"/>
      <c r="W25" s="2"/>
      <c r="X25" s="11"/>
      <c r="Y25" s="33"/>
      <c r="Z25" s="34"/>
      <c r="AA25" s="28"/>
      <c r="AB25" s="31"/>
      <c r="AC25" s="31"/>
      <c r="AD25" s="32"/>
      <c r="AE25" s="30"/>
      <c r="AF25" s="28"/>
      <c r="AG25" s="28"/>
      <c r="AH25" s="28"/>
      <c r="AI25" s="28"/>
      <c r="AJ25" s="28"/>
      <c r="AK25" s="28"/>
      <c r="AL25" s="28"/>
      <c r="AM25" s="28"/>
      <c r="AN25" s="28"/>
    </row>
    <row r="26" spans="1:40" ht="15.75" x14ac:dyDescent="0.25">
      <c r="A26" s="2"/>
      <c r="B26" s="14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"/>
      <c r="O26" s="2"/>
      <c r="P26" s="2"/>
      <c r="Q26" s="21"/>
      <c r="R26" s="21" t="s">
        <v>1</v>
      </c>
      <c r="S26" s="21"/>
      <c r="T26" s="2"/>
      <c r="U26" s="2"/>
      <c r="V26" s="2"/>
      <c r="W26" s="2"/>
      <c r="X26" s="11"/>
      <c r="Y26" s="33"/>
      <c r="Z26" s="34"/>
      <c r="AA26" s="28"/>
      <c r="AB26" s="31"/>
      <c r="AC26" s="31"/>
      <c r="AD26" s="32"/>
      <c r="AE26" s="30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40" ht="15.75" x14ac:dyDescent="0.25">
      <c r="A27" s="2"/>
      <c r="B27" s="14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"/>
      <c r="O27" s="2"/>
      <c r="P27" s="2"/>
      <c r="Q27" s="22" t="s">
        <v>0</v>
      </c>
      <c r="R27" s="23" t="s">
        <v>7</v>
      </c>
      <c r="S27" s="23" t="s">
        <v>8</v>
      </c>
      <c r="T27" s="2"/>
      <c r="U27" s="2"/>
      <c r="V27" s="2"/>
      <c r="W27" s="2"/>
      <c r="X27" s="11"/>
      <c r="Y27" s="33"/>
      <c r="Z27" s="34"/>
      <c r="AA27" s="28"/>
      <c r="AB27" s="31"/>
      <c r="AC27" s="31"/>
      <c r="AD27" s="32"/>
      <c r="AE27" s="30"/>
      <c r="AF27" s="28"/>
      <c r="AG27" s="28"/>
      <c r="AH27" s="28"/>
      <c r="AI27" s="28"/>
      <c r="AJ27" s="28"/>
      <c r="AK27" s="28"/>
      <c r="AL27" s="28"/>
      <c r="AM27" s="28"/>
      <c r="AN27" s="28"/>
    </row>
    <row r="28" spans="1:40" ht="15.75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4">
        <v>0</v>
      </c>
      <c r="R28" s="21">
        <f>C8</f>
        <v>0</v>
      </c>
      <c r="S28" s="24" t="e">
        <f>C8*(POWER(0.5,U28))</f>
        <v>#DIV/0!</v>
      </c>
      <c r="T28" s="21"/>
      <c r="U28" s="36" t="e">
        <f>C5/S8</f>
        <v>#DIV/0!</v>
      </c>
      <c r="V28" s="2"/>
      <c r="W28" s="2"/>
      <c r="X28" s="11"/>
      <c r="Y28" s="33"/>
      <c r="Z28" s="34"/>
      <c r="AA28" s="28"/>
      <c r="AB28" s="31"/>
      <c r="AC28" s="31"/>
      <c r="AD28" s="32"/>
      <c r="AE28" s="30"/>
      <c r="AF28" s="28"/>
      <c r="AG28" s="28"/>
      <c r="AH28" s="28"/>
      <c r="AI28" s="28"/>
      <c r="AJ28" s="28"/>
      <c r="AK28" s="28"/>
      <c r="AL28" s="28"/>
      <c r="AM28" s="28"/>
      <c r="AN28" s="28"/>
    </row>
    <row r="29" spans="1:40" ht="15.75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4">
        <v>5</v>
      </c>
      <c r="R29" s="21">
        <f>D8</f>
        <v>0</v>
      </c>
      <c r="S29" s="24" t="e">
        <f>C8*(POWER(0.5,U29))</f>
        <v>#DIV/0!</v>
      </c>
      <c r="T29" s="21"/>
      <c r="U29" s="36" t="e">
        <f>D5/S8</f>
        <v>#DIV/0!</v>
      </c>
      <c r="V29" s="2"/>
      <c r="W29" s="2"/>
      <c r="X29" s="11"/>
      <c r="Y29" s="33"/>
      <c r="Z29" s="34"/>
      <c r="AA29" s="28"/>
      <c r="AB29" s="31"/>
      <c r="AC29" s="31"/>
      <c r="AD29" s="32"/>
      <c r="AE29" s="30"/>
      <c r="AF29" s="28"/>
      <c r="AG29" s="28"/>
      <c r="AH29" s="28"/>
      <c r="AI29" s="28"/>
      <c r="AJ29" s="28"/>
      <c r="AK29" s="28"/>
      <c r="AL29" s="28"/>
      <c r="AM29" s="28"/>
      <c r="AN29" s="28"/>
    </row>
    <row r="30" spans="1:40" ht="15.75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4">
        <v>10</v>
      </c>
      <c r="R30" s="21">
        <f>E8</f>
        <v>0</v>
      </c>
      <c r="S30" s="24" t="e">
        <f>C8*(POWER(0.5,U30))</f>
        <v>#DIV/0!</v>
      </c>
      <c r="T30" s="21"/>
      <c r="U30" s="36" t="e">
        <f>E5/S8</f>
        <v>#DIV/0!</v>
      </c>
      <c r="V30" s="2"/>
      <c r="W30" s="2"/>
      <c r="X30" s="11"/>
      <c r="Y30" s="33"/>
      <c r="Z30" s="34"/>
      <c r="AA30" s="28"/>
      <c r="AB30" s="31"/>
      <c r="AC30" s="31"/>
      <c r="AD30" s="32"/>
      <c r="AE30" s="30"/>
      <c r="AF30" s="28"/>
      <c r="AG30" s="28"/>
      <c r="AH30" s="28"/>
      <c r="AI30" s="28"/>
      <c r="AJ30" s="28"/>
      <c r="AK30" s="28"/>
      <c r="AL30" s="28"/>
      <c r="AM30" s="28"/>
      <c r="AN30" s="28"/>
    </row>
    <row r="31" spans="1:40" ht="15.7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4">
        <v>15</v>
      </c>
      <c r="R31" s="21">
        <f>F8</f>
        <v>0</v>
      </c>
      <c r="S31" s="24" t="e">
        <f>C8*(POWER(0.5,U31))</f>
        <v>#DIV/0!</v>
      </c>
      <c r="T31" s="21"/>
      <c r="U31" s="36" t="e">
        <f>F5/S8</f>
        <v>#DIV/0!</v>
      </c>
      <c r="V31" s="2"/>
      <c r="W31" s="2"/>
      <c r="X31" s="11"/>
      <c r="Y31" s="33"/>
      <c r="Z31" s="34"/>
      <c r="AA31" s="28"/>
      <c r="AB31" s="31"/>
      <c r="AC31" s="31"/>
      <c r="AD31" s="32"/>
      <c r="AE31" s="30"/>
      <c r="AF31" s="28"/>
      <c r="AG31" s="28"/>
      <c r="AH31" s="28"/>
      <c r="AI31" s="28"/>
      <c r="AJ31" s="28"/>
      <c r="AK31" s="28"/>
      <c r="AL31" s="28"/>
      <c r="AM31" s="28"/>
      <c r="AN31" s="28"/>
    </row>
    <row r="32" spans="1:40" ht="15.7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4">
        <v>20</v>
      </c>
      <c r="R32" s="21">
        <f>G8</f>
        <v>0</v>
      </c>
      <c r="S32" s="24" t="e">
        <f>C8*(POWER(0.5,U32))</f>
        <v>#DIV/0!</v>
      </c>
      <c r="T32" s="21"/>
      <c r="U32" s="36" t="e">
        <f>G5/S8</f>
        <v>#DIV/0!</v>
      </c>
      <c r="V32" s="2"/>
      <c r="W32" s="2"/>
      <c r="X32" s="11"/>
      <c r="Y32" s="33"/>
      <c r="Z32" s="34"/>
      <c r="AA32" s="28"/>
      <c r="AB32" s="31"/>
      <c r="AC32" s="31"/>
      <c r="AD32" s="32"/>
      <c r="AE32" s="30"/>
      <c r="AF32" s="28"/>
      <c r="AG32" s="28"/>
      <c r="AH32" s="28"/>
      <c r="AI32" s="28"/>
      <c r="AJ32" s="28"/>
      <c r="AK32" s="28"/>
      <c r="AL32" s="28"/>
      <c r="AM32" s="28"/>
      <c r="AN32" s="28"/>
    </row>
    <row r="33" spans="1:40" ht="15.75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4">
        <v>25</v>
      </c>
      <c r="R33" s="21">
        <f>H8</f>
        <v>0</v>
      </c>
      <c r="S33" s="24" t="e">
        <f>C8*(POWER(0.5,U33))</f>
        <v>#DIV/0!</v>
      </c>
      <c r="T33" s="21"/>
      <c r="U33" s="36" t="e">
        <f>H5/S8</f>
        <v>#DIV/0!</v>
      </c>
      <c r="V33" s="2"/>
      <c r="W33" s="2"/>
      <c r="X33" s="11"/>
      <c r="Y33" s="33"/>
      <c r="Z33" s="34"/>
      <c r="AA33" s="28"/>
      <c r="AB33" s="31"/>
      <c r="AC33" s="31"/>
      <c r="AD33" s="32"/>
      <c r="AE33" s="30"/>
      <c r="AF33" s="28"/>
      <c r="AG33" s="28"/>
      <c r="AH33" s="28"/>
      <c r="AI33" s="28"/>
      <c r="AJ33" s="28"/>
      <c r="AK33" s="28"/>
      <c r="AL33" s="28"/>
      <c r="AM33" s="28"/>
      <c r="AN33" s="28"/>
    </row>
    <row r="34" spans="1:40" ht="15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4">
        <v>30</v>
      </c>
      <c r="R34" s="21">
        <f>I8</f>
        <v>0</v>
      </c>
      <c r="S34" s="24" t="e">
        <f>C8*(POWER(0.5,U34))</f>
        <v>#DIV/0!</v>
      </c>
      <c r="T34" s="21"/>
      <c r="U34" s="36" t="e">
        <f>I5/S8</f>
        <v>#DIV/0!</v>
      </c>
      <c r="V34" s="2"/>
      <c r="W34" s="2"/>
      <c r="X34" s="11"/>
      <c r="Y34" s="33"/>
      <c r="Z34" s="34"/>
      <c r="AA34" s="28"/>
      <c r="AB34" s="31"/>
      <c r="AC34" s="31"/>
      <c r="AD34" s="32"/>
      <c r="AE34" s="30"/>
      <c r="AF34" s="28"/>
      <c r="AG34" s="28"/>
      <c r="AH34" s="28"/>
      <c r="AI34" s="28"/>
      <c r="AJ34" s="28"/>
      <c r="AK34" s="28"/>
      <c r="AL34" s="28"/>
      <c r="AM34" s="28"/>
      <c r="AN34" s="28"/>
    </row>
    <row r="35" spans="1:40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4">
        <v>35</v>
      </c>
      <c r="R35" s="21">
        <f>J8</f>
        <v>0</v>
      </c>
      <c r="S35" s="24" t="e">
        <f>C8*(POWER(0.5,U35))</f>
        <v>#DIV/0!</v>
      </c>
      <c r="T35" s="21"/>
      <c r="U35" s="36" t="e">
        <f>J5/S8</f>
        <v>#DIV/0!</v>
      </c>
      <c r="V35" s="2"/>
      <c r="W35" s="2"/>
      <c r="X35" s="11"/>
      <c r="Y35" s="33"/>
      <c r="Z35" s="34"/>
      <c r="AA35" s="28"/>
      <c r="AB35" s="31"/>
      <c r="AC35" s="31"/>
      <c r="AD35" s="32"/>
      <c r="AE35" s="30"/>
      <c r="AF35" s="28"/>
      <c r="AG35" s="28"/>
      <c r="AH35" s="28"/>
      <c r="AI35" s="28"/>
      <c r="AJ35" s="28"/>
      <c r="AK35" s="28"/>
      <c r="AL35" s="28"/>
      <c r="AM35" s="28"/>
      <c r="AN35" s="28"/>
    </row>
    <row r="36" spans="1:40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4">
        <v>40</v>
      </c>
      <c r="R36" s="21">
        <f>K8</f>
        <v>0</v>
      </c>
      <c r="S36" s="24" t="e">
        <f>C8*(POWER(0.5,U36))</f>
        <v>#DIV/0!</v>
      </c>
      <c r="T36" s="21"/>
      <c r="U36" s="36" t="e">
        <f>K5/S8</f>
        <v>#DIV/0!</v>
      </c>
      <c r="V36" s="2"/>
      <c r="W36" s="2"/>
      <c r="X36" s="11"/>
      <c r="Y36" s="33"/>
      <c r="Z36" s="34"/>
      <c r="AA36" s="28"/>
      <c r="AB36" s="31"/>
      <c r="AC36" s="31"/>
      <c r="AD36" s="32"/>
      <c r="AE36" s="30"/>
      <c r="AF36" s="28"/>
      <c r="AG36" s="28"/>
      <c r="AH36" s="28"/>
      <c r="AI36" s="28"/>
      <c r="AJ36" s="28"/>
      <c r="AK36" s="28"/>
      <c r="AL36" s="28"/>
      <c r="AM36" s="28"/>
      <c r="AN36" s="28"/>
    </row>
    <row r="37" spans="1:40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4">
        <v>45</v>
      </c>
      <c r="R37" s="21">
        <f>L8</f>
        <v>0</v>
      </c>
      <c r="S37" s="24" t="e">
        <f>C8*(POWER(0.5,U37))</f>
        <v>#DIV/0!</v>
      </c>
      <c r="T37" s="21"/>
      <c r="U37" s="36" t="e">
        <f>L5/S8</f>
        <v>#DIV/0!</v>
      </c>
      <c r="V37" s="2"/>
      <c r="W37" s="2"/>
      <c r="X37" s="11"/>
      <c r="Y37" s="33"/>
      <c r="Z37" s="34"/>
      <c r="AA37" s="28"/>
      <c r="AB37" s="31"/>
      <c r="AC37" s="31"/>
      <c r="AD37" s="32"/>
      <c r="AE37" s="30"/>
      <c r="AF37" s="28"/>
      <c r="AG37" s="28"/>
      <c r="AH37" s="28"/>
      <c r="AI37" s="28"/>
      <c r="AJ37" s="28"/>
      <c r="AK37" s="28"/>
      <c r="AL37" s="28"/>
      <c r="AM37" s="28"/>
      <c r="AN37" s="28"/>
    </row>
    <row r="38" spans="1:40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4">
        <v>50</v>
      </c>
      <c r="R38" s="21">
        <f>M8</f>
        <v>0</v>
      </c>
      <c r="S38" s="24" t="e">
        <f>C8*(POWER(0.5,U38))</f>
        <v>#DIV/0!</v>
      </c>
      <c r="T38" s="21"/>
      <c r="U38" s="36" t="e">
        <f>M5/S8</f>
        <v>#DIV/0!</v>
      </c>
      <c r="V38" s="2"/>
      <c r="W38" s="2"/>
      <c r="X38" s="11"/>
      <c r="Y38" s="33"/>
      <c r="Z38" s="34"/>
      <c r="AA38" s="28"/>
      <c r="AB38" s="31"/>
      <c r="AC38" s="31"/>
      <c r="AD38" s="32"/>
      <c r="AE38" s="30"/>
      <c r="AF38" s="28"/>
      <c r="AG38" s="28"/>
      <c r="AH38" s="28"/>
      <c r="AI38" s="28"/>
      <c r="AJ38" s="28"/>
      <c r="AK38" s="28"/>
      <c r="AL38" s="28"/>
      <c r="AM38" s="28"/>
      <c r="AN38" s="28"/>
    </row>
    <row r="39" spans="1:40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1"/>
      <c r="U39" s="2"/>
      <c r="V39" s="2"/>
      <c r="W39" s="2"/>
      <c r="X39" s="11"/>
      <c r="Y39" s="33"/>
      <c r="Z39" s="34"/>
      <c r="AA39" s="28"/>
      <c r="AB39" s="31"/>
      <c r="AC39" s="31"/>
      <c r="AD39" s="32"/>
      <c r="AE39" s="30"/>
      <c r="AF39" s="28"/>
      <c r="AG39" s="28"/>
      <c r="AH39" s="28"/>
      <c r="AI39" s="28"/>
      <c r="AJ39" s="28"/>
      <c r="AK39" s="28"/>
      <c r="AL39" s="28"/>
      <c r="AM39" s="28"/>
      <c r="AN39" s="28"/>
    </row>
    <row r="40" spans="1:40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1"/>
      <c r="U40" s="2"/>
      <c r="V40" s="2"/>
      <c r="W40" s="2"/>
      <c r="X40" s="11"/>
      <c r="Y40" s="33"/>
      <c r="Z40" s="34"/>
      <c r="AA40" s="28"/>
      <c r="AB40" s="31"/>
      <c r="AC40" s="31"/>
      <c r="AD40" s="32"/>
      <c r="AE40" s="30"/>
      <c r="AF40" s="28"/>
      <c r="AG40" s="28"/>
      <c r="AH40" s="28"/>
      <c r="AI40" s="28"/>
      <c r="AJ40" s="28"/>
      <c r="AK40" s="28"/>
      <c r="AL40" s="28"/>
      <c r="AM40" s="28"/>
      <c r="AN40" s="28"/>
    </row>
    <row r="41" spans="1:40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4"/>
      <c r="R41" s="21"/>
      <c r="S41" s="24"/>
      <c r="T41" s="21"/>
      <c r="U41" s="2"/>
      <c r="V41" s="2"/>
      <c r="W41" s="2"/>
      <c r="X41" s="11"/>
      <c r="Y41" s="33"/>
      <c r="Z41" s="34"/>
      <c r="AA41" s="28"/>
      <c r="AB41" s="31"/>
      <c r="AC41" s="31"/>
      <c r="AD41" s="32"/>
      <c r="AE41" s="30"/>
      <c r="AF41" s="28"/>
      <c r="AG41" s="28"/>
      <c r="AH41" s="28"/>
      <c r="AI41" s="28"/>
      <c r="AJ41" s="28"/>
      <c r="AK41" s="28"/>
      <c r="AL41" s="28"/>
      <c r="AM41" s="28"/>
      <c r="AN41" s="28"/>
    </row>
    <row r="42" spans="1:40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11"/>
      <c r="Y42" s="33"/>
      <c r="Z42" s="34"/>
      <c r="AA42" s="28"/>
      <c r="AB42" s="31"/>
      <c r="AC42" s="31"/>
      <c r="AD42" s="32"/>
      <c r="AE42" s="30"/>
      <c r="AF42" s="28"/>
      <c r="AG42" s="28"/>
      <c r="AH42" s="28"/>
      <c r="AI42" s="28"/>
      <c r="AJ42" s="28"/>
      <c r="AK42" s="28"/>
      <c r="AL42" s="28"/>
      <c r="AM42" s="28"/>
      <c r="AN42" s="28"/>
    </row>
    <row r="43" spans="1:40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11"/>
      <c r="Y43" s="33"/>
      <c r="Z43" s="34"/>
      <c r="AA43" s="28"/>
      <c r="AB43" s="31"/>
      <c r="AC43" s="31"/>
      <c r="AD43" s="32"/>
      <c r="AE43" s="30"/>
      <c r="AF43" s="28"/>
      <c r="AG43" s="28"/>
      <c r="AH43" s="28"/>
      <c r="AI43" s="28"/>
      <c r="AJ43" s="28"/>
      <c r="AK43" s="28"/>
      <c r="AL43" s="28"/>
      <c r="AM43" s="28"/>
      <c r="AN43" s="28"/>
    </row>
    <row r="44" spans="1:40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11"/>
      <c r="Y44" s="33"/>
      <c r="Z44" s="34"/>
      <c r="AA44" s="28"/>
      <c r="AB44" s="31"/>
      <c r="AC44" s="31"/>
      <c r="AD44" s="32"/>
      <c r="AE44" s="30"/>
      <c r="AF44" s="28"/>
      <c r="AG44" s="28"/>
      <c r="AH44" s="28"/>
      <c r="AI44" s="28"/>
      <c r="AJ44" s="28"/>
      <c r="AK44" s="28"/>
      <c r="AL44" s="28"/>
      <c r="AM44" s="28"/>
      <c r="AN44" s="28"/>
    </row>
    <row r="45" spans="1:40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11"/>
      <c r="Y45" s="33"/>
      <c r="Z45" s="34"/>
      <c r="AA45" s="28"/>
      <c r="AB45" s="31"/>
      <c r="AC45" s="31"/>
      <c r="AD45" s="32"/>
      <c r="AE45" s="30"/>
      <c r="AF45" s="28"/>
      <c r="AG45" s="28"/>
      <c r="AH45" s="28"/>
      <c r="AI45" s="28"/>
      <c r="AJ45" s="28"/>
      <c r="AK45" s="28"/>
      <c r="AL45" s="28"/>
      <c r="AM45" s="28"/>
      <c r="AN45" s="28"/>
    </row>
    <row r="46" spans="1:40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11"/>
      <c r="Y46" s="33"/>
      <c r="Z46" s="34"/>
      <c r="AA46" s="28"/>
      <c r="AB46" s="31"/>
      <c r="AC46" s="31"/>
      <c r="AD46" s="32"/>
      <c r="AE46" s="30"/>
      <c r="AF46" s="28"/>
      <c r="AG46" s="28"/>
      <c r="AH46" s="28"/>
      <c r="AI46" s="28"/>
      <c r="AJ46" s="28"/>
      <c r="AK46" s="28"/>
      <c r="AL46" s="28"/>
      <c r="AM46" s="28"/>
      <c r="AN46" s="28"/>
    </row>
    <row r="47" spans="1:40" x14ac:dyDescent="0.25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34"/>
      <c r="Y47" s="33"/>
      <c r="Z47" s="34"/>
      <c r="AA47" s="28"/>
      <c r="AB47" s="31"/>
      <c r="AC47" s="31"/>
      <c r="AD47" s="32"/>
      <c r="AE47" s="30"/>
      <c r="AF47" s="28"/>
      <c r="AG47" s="28"/>
      <c r="AH47" s="28"/>
      <c r="AI47" s="28"/>
      <c r="AJ47" s="28"/>
      <c r="AK47" s="28"/>
      <c r="AL47" s="28"/>
      <c r="AM47" s="28"/>
      <c r="AN47" s="28"/>
    </row>
    <row r="48" spans="1:40" x14ac:dyDescent="0.25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34"/>
      <c r="Y48" s="33"/>
      <c r="Z48" s="34"/>
      <c r="AA48" s="28"/>
      <c r="AB48" s="31"/>
      <c r="AC48" s="31"/>
      <c r="AD48" s="32"/>
      <c r="AE48" s="30"/>
      <c r="AF48" s="28"/>
      <c r="AG48" s="28"/>
      <c r="AH48" s="28"/>
      <c r="AI48" s="28"/>
      <c r="AJ48" s="28"/>
      <c r="AK48" s="28"/>
      <c r="AL48" s="28"/>
      <c r="AM48" s="28"/>
      <c r="AN48" s="28"/>
    </row>
    <row r="49" spans="1:40" x14ac:dyDescent="0.25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34"/>
      <c r="Y49" s="33"/>
      <c r="Z49" s="34"/>
      <c r="AA49" s="28"/>
      <c r="AB49" s="31"/>
      <c r="AC49" s="31"/>
      <c r="AD49" s="32"/>
      <c r="AE49" s="30"/>
      <c r="AF49" s="28"/>
      <c r="AG49" s="28"/>
      <c r="AH49" s="28"/>
      <c r="AI49" s="28"/>
      <c r="AJ49" s="28"/>
      <c r="AK49" s="28"/>
      <c r="AL49" s="28"/>
      <c r="AM49" s="28"/>
      <c r="AN49" s="28"/>
    </row>
    <row r="50" spans="1:40" x14ac:dyDescent="0.25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34"/>
      <c r="Y50" s="33"/>
      <c r="Z50" s="34"/>
      <c r="AA50" s="28"/>
      <c r="AB50" s="31"/>
      <c r="AC50" s="31"/>
      <c r="AD50" s="32"/>
      <c r="AE50" s="30"/>
      <c r="AF50" s="28"/>
      <c r="AG50" s="28"/>
      <c r="AH50" s="28"/>
      <c r="AI50" s="28"/>
      <c r="AJ50" s="28"/>
      <c r="AK50" s="28"/>
      <c r="AL50" s="28"/>
      <c r="AM50" s="28"/>
      <c r="AN50" s="28"/>
    </row>
    <row r="51" spans="1:40" x14ac:dyDescent="0.25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34"/>
      <c r="Y51" s="33"/>
      <c r="Z51" s="34"/>
      <c r="AA51" s="28"/>
      <c r="AB51" s="31"/>
      <c r="AC51" s="31"/>
      <c r="AD51" s="32"/>
      <c r="AE51" s="30"/>
      <c r="AF51" s="28"/>
      <c r="AG51" s="28"/>
      <c r="AH51" s="28"/>
      <c r="AI51" s="28"/>
      <c r="AJ51" s="28"/>
      <c r="AK51" s="28"/>
      <c r="AL51" s="28"/>
      <c r="AM51" s="28"/>
      <c r="AN51" s="28"/>
    </row>
    <row r="52" spans="1:40" x14ac:dyDescent="0.2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34"/>
      <c r="Y52" s="33"/>
      <c r="Z52" s="34"/>
      <c r="AA52" s="28"/>
      <c r="AB52" s="31"/>
      <c r="AC52" s="31"/>
      <c r="AD52" s="32"/>
      <c r="AE52" s="30"/>
      <c r="AF52" s="28"/>
      <c r="AG52" s="28"/>
      <c r="AH52" s="28"/>
      <c r="AI52" s="28"/>
      <c r="AJ52" s="28"/>
      <c r="AK52" s="28"/>
      <c r="AL52" s="28"/>
      <c r="AM52" s="28"/>
      <c r="AN52" s="28"/>
    </row>
    <row r="53" spans="1:40" x14ac:dyDescent="0.2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34"/>
      <c r="Y53" s="33"/>
      <c r="Z53" s="34"/>
      <c r="AA53" s="28"/>
      <c r="AB53" s="31"/>
      <c r="AC53" s="31"/>
      <c r="AD53" s="32"/>
      <c r="AE53" s="30"/>
      <c r="AF53" s="28"/>
      <c r="AG53" s="28"/>
      <c r="AH53" s="28"/>
      <c r="AI53" s="28"/>
      <c r="AJ53" s="28"/>
      <c r="AK53" s="28"/>
      <c r="AL53" s="28"/>
      <c r="AM53" s="28"/>
      <c r="AN53" s="28"/>
    </row>
    <row r="54" spans="1:40" x14ac:dyDescent="0.25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34"/>
      <c r="Y54" s="33"/>
      <c r="Z54" s="34"/>
      <c r="AA54" s="28"/>
      <c r="AB54" s="31"/>
      <c r="AC54" s="31"/>
      <c r="AD54" s="32"/>
      <c r="AE54" s="30"/>
      <c r="AF54" s="28"/>
      <c r="AG54" s="28"/>
      <c r="AH54" s="28"/>
      <c r="AI54" s="28"/>
      <c r="AJ54" s="28"/>
      <c r="AK54" s="28"/>
      <c r="AL54" s="28"/>
      <c r="AM54" s="28"/>
      <c r="AN54" s="28"/>
    </row>
    <row r="55" spans="1:40" x14ac:dyDescent="0.25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34"/>
      <c r="Y55" s="33"/>
      <c r="Z55" s="34"/>
      <c r="AA55" s="28"/>
      <c r="AB55" s="31"/>
      <c r="AC55" s="31"/>
      <c r="AD55" s="32"/>
      <c r="AE55" s="30"/>
      <c r="AF55" s="28"/>
      <c r="AG55" s="28"/>
      <c r="AH55" s="28"/>
      <c r="AI55" s="28"/>
      <c r="AJ55" s="28"/>
      <c r="AK55" s="28"/>
      <c r="AL55" s="28"/>
      <c r="AM55" s="28"/>
      <c r="AN55" s="28"/>
    </row>
    <row r="56" spans="1:40" x14ac:dyDescent="0.25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34"/>
      <c r="Y56" s="33"/>
      <c r="Z56" s="34"/>
      <c r="AA56" s="28"/>
      <c r="AB56" s="31"/>
      <c r="AC56" s="31"/>
      <c r="AD56" s="32"/>
      <c r="AE56" s="30"/>
      <c r="AF56" s="28"/>
      <c r="AG56" s="28"/>
      <c r="AH56" s="28"/>
      <c r="AI56" s="28"/>
      <c r="AJ56" s="28"/>
      <c r="AK56" s="28"/>
      <c r="AL56" s="28"/>
      <c r="AM56" s="28"/>
      <c r="AN56" s="28"/>
    </row>
    <row r="57" spans="1:40" x14ac:dyDescent="0.25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34"/>
      <c r="Y57" s="33"/>
      <c r="Z57" s="34"/>
      <c r="AA57" s="28"/>
      <c r="AB57" s="31"/>
      <c r="AC57" s="31"/>
      <c r="AD57" s="32"/>
      <c r="AE57" s="30"/>
      <c r="AF57" s="28"/>
      <c r="AG57" s="28"/>
      <c r="AH57" s="28"/>
      <c r="AI57" s="28"/>
      <c r="AJ57" s="28"/>
      <c r="AK57" s="28"/>
      <c r="AL57" s="28"/>
      <c r="AM57" s="28"/>
      <c r="AN57" s="28"/>
    </row>
    <row r="58" spans="1:40" x14ac:dyDescent="0.2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34"/>
      <c r="Y58" s="33"/>
      <c r="Z58" s="34"/>
      <c r="AA58" s="28"/>
      <c r="AB58" s="31"/>
      <c r="AC58" s="31"/>
      <c r="AD58" s="32"/>
      <c r="AE58" s="30"/>
      <c r="AF58" s="28"/>
      <c r="AG58" s="28"/>
      <c r="AH58" s="28"/>
      <c r="AI58" s="28"/>
      <c r="AJ58" s="28"/>
      <c r="AK58" s="28"/>
      <c r="AL58" s="28"/>
      <c r="AM58" s="28"/>
      <c r="AN58" s="28"/>
    </row>
    <row r="59" spans="1:40" x14ac:dyDescent="0.2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34"/>
      <c r="Y59" s="33"/>
      <c r="Z59" s="34"/>
      <c r="AA59" s="28"/>
      <c r="AB59" s="31"/>
      <c r="AC59" s="31"/>
      <c r="AD59" s="32"/>
      <c r="AE59" s="30"/>
      <c r="AF59" s="28"/>
      <c r="AG59" s="28"/>
      <c r="AH59" s="28"/>
      <c r="AI59" s="28"/>
      <c r="AJ59" s="28"/>
      <c r="AK59" s="28"/>
      <c r="AL59" s="28"/>
      <c r="AM59" s="28"/>
      <c r="AN59" s="28"/>
    </row>
    <row r="60" spans="1:40" x14ac:dyDescent="0.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34"/>
      <c r="Y60" s="33"/>
      <c r="Z60" s="34"/>
      <c r="AA60" s="28"/>
      <c r="AB60" s="31"/>
      <c r="AC60" s="31"/>
      <c r="AD60" s="32"/>
      <c r="AE60" s="30"/>
      <c r="AF60" s="28"/>
      <c r="AG60" s="28"/>
      <c r="AH60" s="28"/>
      <c r="AI60" s="28"/>
      <c r="AJ60" s="28"/>
      <c r="AK60" s="28"/>
      <c r="AL60" s="28"/>
      <c r="AM60" s="28"/>
      <c r="AN60" s="28"/>
    </row>
    <row r="61" spans="1:40" x14ac:dyDescent="0.25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34"/>
      <c r="Y61" s="33"/>
      <c r="Z61" s="34"/>
      <c r="AA61" s="28"/>
      <c r="AB61" s="31"/>
      <c r="AC61" s="31"/>
      <c r="AD61" s="32"/>
      <c r="AE61" s="30"/>
      <c r="AF61" s="28"/>
      <c r="AG61" s="28"/>
      <c r="AH61" s="28"/>
      <c r="AI61" s="28"/>
      <c r="AJ61" s="28"/>
      <c r="AK61" s="28"/>
      <c r="AL61" s="28"/>
      <c r="AM61" s="28"/>
      <c r="AN61" s="28"/>
    </row>
    <row r="62" spans="1:40" x14ac:dyDescent="0.2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38"/>
      <c r="Y62" s="28"/>
      <c r="Z62" s="28"/>
      <c r="AA62" s="28"/>
      <c r="AB62" s="31"/>
      <c r="AC62" s="31"/>
      <c r="AD62" s="32"/>
      <c r="AE62" s="30"/>
      <c r="AF62" s="28"/>
      <c r="AG62" s="28"/>
      <c r="AH62" s="28"/>
      <c r="AI62" s="28"/>
      <c r="AJ62" s="28"/>
      <c r="AK62" s="28"/>
      <c r="AL62" s="28"/>
      <c r="AM62" s="28"/>
      <c r="AN62" s="28"/>
    </row>
    <row r="63" spans="1:40" x14ac:dyDescent="0.25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38"/>
      <c r="Y63" s="28"/>
      <c r="Z63" s="28"/>
      <c r="AA63" s="28"/>
      <c r="AB63" s="31"/>
      <c r="AC63" s="31"/>
      <c r="AD63" s="32"/>
      <c r="AE63" s="30"/>
      <c r="AF63" s="28"/>
      <c r="AG63" s="28"/>
      <c r="AH63" s="28"/>
      <c r="AI63" s="28"/>
      <c r="AJ63" s="28"/>
      <c r="AK63" s="28"/>
      <c r="AL63" s="28"/>
      <c r="AM63" s="28"/>
      <c r="AN63" s="28"/>
    </row>
    <row r="64" spans="1:40" x14ac:dyDescent="0.25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38"/>
      <c r="Y64" s="28"/>
      <c r="Z64" s="28"/>
      <c r="AA64" s="28"/>
      <c r="AB64" s="31"/>
      <c r="AC64" s="31"/>
      <c r="AD64" s="32"/>
      <c r="AE64" s="30"/>
      <c r="AF64" s="28"/>
      <c r="AG64" s="28"/>
      <c r="AH64" s="28"/>
      <c r="AI64" s="28"/>
      <c r="AJ64" s="28"/>
      <c r="AK64" s="28"/>
      <c r="AL64" s="28"/>
      <c r="AM64" s="28"/>
      <c r="AN64" s="28"/>
    </row>
    <row r="65" spans="1:40" x14ac:dyDescent="0.25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38"/>
      <c r="Y65" s="28"/>
      <c r="Z65" s="28"/>
      <c r="AA65" s="28"/>
      <c r="AB65" s="31"/>
      <c r="AC65" s="31"/>
      <c r="AD65" s="32"/>
      <c r="AE65" s="30"/>
      <c r="AF65" s="28"/>
      <c r="AG65" s="28"/>
      <c r="AH65" s="28"/>
      <c r="AI65" s="28"/>
      <c r="AJ65" s="28"/>
      <c r="AK65" s="28"/>
      <c r="AL65" s="28"/>
      <c r="AM65" s="28"/>
      <c r="AN65" s="28"/>
    </row>
    <row r="66" spans="1:40" x14ac:dyDescent="0.25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38"/>
      <c r="Y66" s="28"/>
      <c r="Z66" s="28"/>
      <c r="AA66" s="28"/>
      <c r="AB66" s="35"/>
      <c r="AC66" s="35"/>
      <c r="AD66" s="35"/>
      <c r="AE66" s="28"/>
      <c r="AF66" s="28"/>
      <c r="AG66" s="28"/>
      <c r="AH66" s="28"/>
      <c r="AI66" s="28"/>
      <c r="AJ66" s="28"/>
      <c r="AK66" s="28"/>
      <c r="AL66" s="28"/>
      <c r="AM66" s="28"/>
      <c r="AN66" s="28"/>
    </row>
    <row r="67" spans="1:40" x14ac:dyDescent="0.25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3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</row>
    <row r="68" spans="1:40" x14ac:dyDescent="0.25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3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</row>
    <row r="69" spans="1:40" x14ac:dyDescent="0.25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3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</row>
    <row r="70" spans="1:40" x14ac:dyDescent="0.25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3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</row>
    <row r="71" spans="1:40" x14ac:dyDescent="0.25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3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</row>
    <row r="72" spans="1:40" x14ac:dyDescent="0.25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3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</row>
    <row r="73" spans="1:40" x14ac:dyDescent="0.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3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</row>
    <row r="74" spans="1:40" x14ac:dyDescent="0.25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3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</row>
    <row r="75" spans="1:40" x14ac:dyDescent="0.25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3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</row>
    <row r="76" spans="1:40" x14ac:dyDescent="0.25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3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</row>
    <row r="77" spans="1:40" x14ac:dyDescent="0.25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3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</row>
    <row r="78" spans="1:40" x14ac:dyDescent="0.25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3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</row>
    <row r="79" spans="1:40" x14ac:dyDescent="0.25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3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</row>
    <row r="80" spans="1:40" x14ac:dyDescent="0.25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3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</row>
    <row r="81" spans="1:40" x14ac:dyDescent="0.25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</row>
    <row r="82" spans="1:40" x14ac:dyDescent="0.25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</row>
    <row r="83" spans="1:40" x14ac:dyDescent="0.25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</row>
    <row r="84" spans="1:40" x14ac:dyDescent="0.25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</row>
    <row r="85" spans="1:40" x14ac:dyDescent="0.25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</row>
    <row r="86" spans="1:40" x14ac:dyDescent="0.25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</row>
    <row r="87" spans="1:40" x14ac:dyDescent="0.25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</row>
    <row r="88" spans="1:40" x14ac:dyDescent="0.25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</row>
    <row r="89" spans="1:40" x14ac:dyDescent="0.25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</row>
    <row r="90" spans="1:40" x14ac:dyDescent="0.25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</row>
    <row r="91" spans="1:40" x14ac:dyDescent="0.25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</row>
    <row r="92" spans="1:40" x14ac:dyDescent="0.25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</row>
    <row r="93" spans="1:40" x14ac:dyDescent="0.25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</row>
    <row r="94" spans="1:40" x14ac:dyDescent="0.25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</row>
    <row r="95" spans="1:40" x14ac:dyDescent="0.25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</row>
    <row r="96" spans="1:40" x14ac:dyDescent="0.25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</row>
    <row r="97" spans="1:40" x14ac:dyDescent="0.25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</row>
    <row r="98" spans="1:40" x14ac:dyDescent="0.25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</row>
    <row r="99" spans="1:40" x14ac:dyDescent="0.25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</row>
    <row r="100" spans="1:40" x14ac:dyDescent="0.25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</row>
    <row r="101" spans="1:40" x14ac:dyDescent="0.25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</row>
    <row r="102" spans="1:40" x14ac:dyDescent="0.25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</row>
    <row r="103" spans="1:40" x14ac:dyDescent="0.25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</row>
    <row r="104" spans="1:40" x14ac:dyDescent="0.25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</row>
    <row r="105" spans="1:40" x14ac:dyDescent="0.25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</row>
    <row r="106" spans="1:40" x14ac:dyDescent="0.25">
      <c r="A106" s="28"/>
      <c r="B106" s="3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</row>
    <row r="107" spans="1:40" x14ac:dyDescent="0.25">
      <c r="A107" s="28"/>
      <c r="B107" s="3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</row>
    <row r="108" spans="1:40" x14ac:dyDescent="0.25">
      <c r="A108" s="28"/>
      <c r="B108" s="3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</row>
    <row r="109" spans="1:40" x14ac:dyDescent="0.25">
      <c r="A109" s="28"/>
      <c r="B109" s="3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</row>
    <row r="110" spans="1:40" x14ac:dyDescent="0.25">
      <c r="A110" s="28"/>
      <c r="B110" s="3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</row>
    <row r="111" spans="1:40" x14ac:dyDescent="0.25">
      <c r="A111" s="28"/>
      <c r="B111" s="3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</row>
    <row r="112" spans="1:40" x14ac:dyDescent="0.25">
      <c r="A112" s="28"/>
      <c r="B112" s="3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</row>
    <row r="113" spans="1:40" x14ac:dyDescent="0.25">
      <c r="A113" s="28"/>
      <c r="B113" s="3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</row>
    <row r="114" spans="1:40" x14ac:dyDescent="0.25">
      <c r="A114" s="28"/>
      <c r="B114" s="3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</row>
    <row r="115" spans="1:40" x14ac:dyDescent="0.25">
      <c r="A115" s="28"/>
      <c r="B115" s="3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</row>
    <row r="116" spans="1:40" x14ac:dyDescent="0.25">
      <c r="A116" s="28"/>
      <c r="B116" s="3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</row>
    <row r="117" spans="1:40" x14ac:dyDescent="0.25">
      <c r="A117" s="28"/>
      <c r="B117" s="3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</row>
    <row r="118" spans="1:40" x14ac:dyDescent="0.25">
      <c r="A118" s="28"/>
      <c r="B118" s="3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</row>
    <row r="119" spans="1:40" x14ac:dyDescent="0.25">
      <c r="A119" s="28"/>
      <c r="B119" s="3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</row>
    <row r="120" spans="1:40" x14ac:dyDescent="0.25">
      <c r="A120" s="28"/>
      <c r="B120" s="3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</row>
    <row r="121" spans="1:40" x14ac:dyDescent="0.25">
      <c r="A121" s="28"/>
      <c r="B121" s="3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</row>
    <row r="122" spans="1:40" x14ac:dyDescent="0.25">
      <c r="A122" s="28"/>
      <c r="B122" s="3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</row>
    <row r="123" spans="1:40" x14ac:dyDescent="0.25">
      <c r="A123" s="28"/>
      <c r="B123" s="3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</row>
    <row r="124" spans="1:40" x14ac:dyDescent="0.25">
      <c r="A124" s="28"/>
      <c r="B124" s="3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</row>
    <row r="125" spans="1:40" x14ac:dyDescent="0.25">
      <c r="A125" s="28"/>
      <c r="B125" s="3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</row>
    <row r="126" spans="1:40" x14ac:dyDescent="0.25">
      <c r="A126" s="28"/>
      <c r="B126" s="3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</row>
    <row r="127" spans="1:40" x14ac:dyDescent="0.25">
      <c r="A127" s="28"/>
      <c r="B127" s="3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</row>
    <row r="128" spans="1:40" x14ac:dyDescent="0.25">
      <c r="A128" s="28"/>
      <c r="B128" s="3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</row>
    <row r="129" spans="1:40" x14ac:dyDescent="0.25">
      <c r="A129" s="28"/>
      <c r="B129" s="3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</row>
    <row r="130" spans="1:40" x14ac:dyDescent="0.25">
      <c r="A130" s="28"/>
      <c r="B130" s="3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</row>
    <row r="131" spans="1:40" x14ac:dyDescent="0.25">
      <c r="A131" s="28"/>
      <c r="B131" s="3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</row>
    <row r="132" spans="1:40" x14ac:dyDescent="0.25">
      <c r="A132" s="28"/>
      <c r="B132" s="3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</row>
    <row r="133" spans="1:40" x14ac:dyDescent="0.25">
      <c r="A133" s="28"/>
      <c r="B133" s="3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</row>
    <row r="134" spans="1:40" x14ac:dyDescent="0.25">
      <c r="A134" s="28"/>
      <c r="B134" s="3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</row>
    <row r="135" spans="1:40" x14ac:dyDescent="0.25">
      <c r="A135" s="28"/>
      <c r="B135" s="3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</row>
    <row r="136" spans="1:40" x14ac:dyDescent="0.25">
      <c r="B136" s="1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</row>
    <row r="137" spans="1:40" x14ac:dyDescent="0.25">
      <c r="B137" s="1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</row>
    <row r="138" spans="1:40" x14ac:dyDescent="0.25">
      <c r="B138" s="1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</row>
    <row r="139" spans="1:40" x14ac:dyDescent="0.25">
      <c r="B139" s="1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</row>
    <row r="140" spans="1:40" x14ac:dyDescent="0.25">
      <c r="B140" s="1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</row>
    <row r="141" spans="1:40" x14ac:dyDescent="0.25">
      <c r="B141" s="1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</row>
    <row r="142" spans="1:40" x14ac:dyDescent="0.25">
      <c r="B142" s="1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</row>
    <row r="143" spans="1:40" x14ac:dyDescent="0.25">
      <c r="B143" s="1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</row>
    <row r="144" spans="1:40" x14ac:dyDescent="0.25">
      <c r="B144" s="1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</row>
    <row r="145" spans="2:40" x14ac:dyDescent="0.25">
      <c r="B145" s="1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</row>
    <row r="146" spans="2:40" x14ac:dyDescent="0.25">
      <c r="B146" s="1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</row>
    <row r="147" spans="2:40" x14ac:dyDescent="0.25">
      <c r="B147" s="1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</row>
    <row r="148" spans="2:40" x14ac:dyDescent="0.25">
      <c r="B148" s="1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</row>
    <row r="149" spans="2:40" x14ac:dyDescent="0.25">
      <c r="B149" s="1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</row>
    <row r="150" spans="2:40" x14ac:dyDescent="0.25">
      <c r="B150" s="1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</row>
    <row r="151" spans="2:40" x14ac:dyDescent="0.25">
      <c r="B151" s="1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</row>
    <row r="152" spans="2:40" x14ac:dyDescent="0.25">
      <c r="B152" s="1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</row>
    <row r="153" spans="2:40" x14ac:dyDescent="0.25">
      <c r="B153" s="1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</row>
    <row r="154" spans="2:40" x14ac:dyDescent="0.25">
      <c r="B154" s="1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</row>
    <row r="155" spans="2:40" x14ac:dyDescent="0.25">
      <c r="B155" s="1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</row>
    <row r="156" spans="2:40" x14ac:dyDescent="0.25">
      <c r="B156" s="1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</row>
    <row r="157" spans="2:40" x14ac:dyDescent="0.25">
      <c r="B157" s="1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</row>
    <row r="158" spans="2:40" x14ac:dyDescent="0.25">
      <c r="B158" s="1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</row>
    <row r="159" spans="2:40" x14ac:dyDescent="0.25">
      <c r="B159" s="1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</row>
    <row r="160" spans="2:40" x14ac:dyDescent="0.25">
      <c r="B160" s="1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</row>
    <row r="161" spans="2:40" x14ac:dyDescent="0.25">
      <c r="B161" s="1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</row>
    <row r="162" spans="2:40" x14ac:dyDescent="0.25">
      <c r="B162" s="1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</row>
    <row r="163" spans="2:40" x14ac:dyDescent="0.25">
      <c r="B163" s="1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</row>
    <row r="164" spans="2:40" x14ac:dyDescent="0.25">
      <c r="B164" s="1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</row>
    <row r="165" spans="2:40" x14ac:dyDescent="0.25">
      <c r="B165" s="1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</row>
    <row r="166" spans="2:40" x14ac:dyDescent="0.25">
      <c r="B166" s="1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</row>
    <row r="167" spans="2:40" x14ac:dyDescent="0.25">
      <c r="B167" s="1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</row>
    <row r="168" spans="2:40" x14ac:dyDescent="0.25">
      <c r="B168" s="1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</row>
    <row r="169" spans="2:40" x14ac:dyDescent="0.25">
      <c r="B169" s="1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</row>
    <row r="170" spans="2:40" x14ac:dyDescent="0.25">
      <c r="B170" s="1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</row>
    <row r="171" spans="2:40" x14ac:dyDescent="0.25">
      <c r="B171" s="1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</row>
    <row r="172" spans="2:40" x14ac:dyDescent="0.25">
      <c r="B172" s="1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</row>
    <row r="173" spans="2:40" x14ac:dyDescent="0.25">
      <c r="B173" s="1"/>
    </row>
    <row r="174" spans="2:40" x14ac:dyDescent="0.25">
      <c r="B174" s="1"/>
    </row>
    <row r="175" spans="2:40" x14ac:dyDescent="0.25">
      <c r="B175" s="1"/>
    </row>
    <row r="176" spans="2:40" x14ac:dyDescent="0.25">
      <c r="B176" s="1"/>
    </row>
    <row r="177" spans="2:2" x14ac:dyDescent="0.25">
      <c r="B177" s="1"/>
    </row>
    <row r="178" spans="2:2" x14ac:dyDescent="0.25">
      <c r="B178" s="1"/>
    </row>
    <row r="179" spans="2:2" x14ac:dyDescent="0.25">
      <c r="B179" s="1"/>
    </row>
    <row r="180" spans="2:2" x14ac:dyDescent="0.25">
      <c r="B180" s="1"/>
    </row>
    <row r="181" spans="2:2" x14ac:dyDescent="0.25">
      <c r="B181" s="1"/>
    </row>
    <row r="182" spans="2:2" x14ac:dyDescent="0.25">
      <c r="B182" s="1"/>
    </row>
    <row r="183" spans="2:2" x14ac:dyDescent="0.25">
      <c r="B183" s="1"/>
    </row>
    <row r="184" spans="2:2" x14ac:dyDescent="0.25">
      <c r="B184" s="1"/>
    </row>
    <row r="185" spans="2:2" x14ac:dyDescent="0.25">
      <c r="B185" s="1"/>
    </row>
    <row r="186" spans="2:2" x14ac:dyDescent="0.25">
      <c r="B186" s="1"/>
    </row>
    <row r="187" spans="2:2" x14ac:dyDescent="0.25">
      <c r="B187" s="1"/>
    </row>
    <row r="188" spans="2:2" x14ac:dyDescent="0.25">
      <c r="B188" s="1"/>
    </row>
    <row r="189" spans="2:2" x14ac:dyDescent="0.25">
      <c r="B189" s="1"/>
    </row>
    <row r="190" spans="2:2" x14ac:dyDescent="0.25">
      <c r="B190" s="1"/>
    </row>
    <row r="191" spans="2:2" x14ac:dyDescent="0.25">
      <c r="B191" s="1"/>
    </row>
    <row r="192" spans="2:2" x14ac:dyDescent="0.25">
      <c r="B192" s="1"/>
    </row>
    <row r="193" spans="2:2" x14ac:dyDescent="0.25">
      <c r="B193" s="1"/>
    </row>
    <row r="194" spans="2:2" x14ac:dyDescent="0.25">
      <c r="B194" s="1"/>
    </row>
    <row r="195" spans="2:2" x14ac:dyDescent="0.25">
      <c r="B195" s="1"/>
    </row>
    <row r="196" spans="2:2" x14ac:dyDescent="0.25">
      <c r="B196" s="1"/>
    </row>
    <row r="197" spans="2:2" x14ac:dyDescent="0.25">
      <c r="B197" s="1"/>
    </row>
    <row r="198" spans="2:2" x14ac:dyDescent="0.25">
      <c r="B198" s="1"/>
    </row>
    <row r="199" spans="2:2" x14ac:dyDescent="0.25">
      <c r="B199" s="1"/>
    </row>
    <row r="200" spans="2:2" x14ac:dyDescent="0.25">
      <c r="B200" s="1"/>
    </row>
    <row r="201" spans="2:2" x14ac:dyDescent="0.25">
      <c r="B201" s="1"/>
    </row>
    <row r="202" spans="2:2" x14ac:dyDescent="0.25">
      <c r="B202" s="1"/>
    </row>
    <row r="203" spans="2:2" x14ac:dyDescent="0.25">
      <c r="B203" s="1"/>
    </row>
    <row r="204" spans="2:2" x14ac:dyDescent="0.25">
      <c r="B204" s="1"/>
    </row>
    <row r="205" spans="2:2" x14ac:dyDescent="0.25">
      <c r="B205" s="1"/>
    </row>
    <row r="206" spans="2:2" x14ac:dyDescent="0.25">
      <c r="B206" s="1"/>
    </row>
    <row r="207" spans="2:2" x14ac:dyDescent="0.25">
      <c r="B207" s="1"/>
    </row>
    <row r="208" spans="2:2" x14ac:dyDescent="0.25">
      <c r="B208" s="1"/>
    </row>
    <row r="209" spans="2:2" x14ac:dyDescent="0.25">
      <c r="B209" s="1"/>
    </row>
    <row r="210" spans="2:2" x14ac:dyDescent="0.25">
      <c r="B210" s="1"/>
    </row>
    <row r="211" spans="2:2" x14ac:dyDescent="0.25">
      <c r="B211" s="1"/>
    </row>
    <row r="212" spans="2:2" x14ac:dyDescent="0.25">
      <c r="B212" s="1"/>
    </row>
    <row r="213" spans="2:2" x14ac:dyDescent="0.25">
      <c r="B213" s="1"/>
    </row>
    <row r="214" spans="2:2" x14ac:dyDescent="0.25">
      <c r="B214" s="1"/>
    </row>
    <row r="215" spans="2:2" x14ac:dyDescent="0.25">
      <c r="B215" s="1"/>
    </row>
    <row r="216" spans="2:2" x14ac:dyDescent="0.25">
      <c r="B216" s="1"/>
    </row>
    <row r="217" spans="2:2" x14ac:dyDescent="0.25">
      <c r="B217" s="1"/>
    </row>
    <row r="218" spans="2:2" x14ac:dyDescent="0.25">
      <c r="B218" s="1"/>
    </row>
    <row r="219" spans="2:2" x14ac:dyDescent="0.25">
      <c r="B219" s="1"/>
    </row>
    <row r="220" spans="2:2" x14ac:dyDescent="0.25">
      <c r="B220" s="1"/>
    </row>
    <row r="221" spans="2:2" x14ac:dyDescent="0.25">
      <c r="B221" s="1"/>
    </row>
    <row r="222" spans="2:2" x14ac:dyDescent="0.25">
      <c r="B222" s="1"/>
    </row>
    <row r="223" spans="2:2" x14ac:dyDescent="0.25">
      <c r="B223" s="1"/>
    </row>
    <row r="224" spans="2:2" x14ac:dyDescent="0.25">
      <c r="B224" s="1"/>
    </row>
    <row r="225" spans="2:2" x14ac:dyDescent="0.25">
      <c r="B225" s="1"/>
    </row>
    <row r="226" spans="2:2" x14ac:dyDescent="0.25">
      <c r="B226" s="1"/>
    </row>
    <row r="227" spans="2:2" x14ac:dyDescent="0.25">
      <c r="B227" s="1"/>
    </row>
    <row r="228" spans="2:2" x14ac:dyDescent="0.25">
      <c r="B228" s="1"/>
    </row>
    <row r="229" spans="2:2" x14ac:dyDescent="0.25">
      <c r="B229" s="1"/>
    </row>
    <row r="230" spans="2:2" x14ac:dyDescent="0.25">
      <c r="B230" s="1"/>
    </row>
    <row r="231" spans="2:2" x14ac:dyDescent="0.25">
      <c r="B231" s="1"/>
    </row>
    <row r="232" spans="2:2" x14ac:dyDescent="0.25">
      <c r="B232" s="1"/>
    </row>
    <row r="233" spans="2:2" x14ac:dyDescent="0.25">
      <c r="B233" s="1"/>
    </row>
    <row r="234" spans="2:2" x14ac:dyDescent="0.25">
      <c r="B234" s="1"/>
    </row>
    <row r="235" spans="2:2" x14ac:dyDescent="0.25">
      <c r="B235" s="1"/>
    </row>
    <row r="236" spans="2:2" x14ac:dyDescent="0.25">
      <c r="B236" s="1"/>
    </row>
    <row r="237" spans="2:2" x14ac:dyDescent="0.25">
      <c r="B237" s="1"/>
    </row>
    <row r="238" spans="2:2" x14ac:dyDescent="0.25">
      <c r="B238" s="1"/>
    </row>
    <row r="239" spans="2:2" x14ac:dyDescent="0.25">
      <c r="B239" s="1"/>
    </row>
    <row r="240" spans="2:2" x14ac:dyDescent="0.25">
      <c r="B240" s="1"/>
    </row>
    <row r="241" spans="2:2" x14ac:dyDescent="0.25">
      <c r="B241" s="1"/>
    </row>
    <row r="242" spans="2:2" x14ac:dyDescent="0.25">
      <c r="B242" s="1"/>
    </row>
    <row r="243" spans="2:2" x14ac:dyDescent="0.25">
      <c r="B243" s="1"/>
    </row>
    <row r="244" spans="2:2" x14ac:dyDescent="0.25">
      <c r="B244" s="1"/>
    </row>
    <row r="245" spans="2:2" x14ac:dyDescent="0.25">
      <c r="B245" s="1"/>
    </row>
    <row r="246" spans="2:2" x14ac:dyDescent="0.25">
      <c r="B246" s="1"/>
    </row>
    <row r="247" spans="2:2" x14ac:dyDescent="0.25">
      <c r="B247" s="1"/>
    </row>
    <row r="248" spans="2:2" x14ac:dyDescent="0.25">
      <c r="B248" s="1"/>
    </row>
    <row r="249" spans="2:2" x14ac:dyDescent="0.25">
      <c r="B249" s="1"/>
    </row>
    <row r="250" spans="2:2" x14ac:dyDescent="0.25">
      <c r="B250" s="1"/>
    </row>
    <row r="251" spans="2:2" x14ac:dyDescent="0.25">
      <c r="B251" s="1"/>
    </row>
    <row r="252" spans="2:2" x14ac:dyDescent="0.25">
      <c r="B252" s="1"/>
    </row>
    <row r="253" spans="2:2" x14ac:dyDescent="0.25">
      <c r="B253" s="1"/>
    </row>
    <row r="254" spans="2:2" x14ac:dyDescent="0.25">
      <c r="B254" s="1"/>
    </row>
    <row r="255" spans="2:2" x14ac:dyDescent="0.25">
      <c r="B255" s="1"/>
    </row>
    <row r="256" spans="2:2" x14ac:dyDescent="0.25">
      <c r="B256" s="1"/>
    </row>
    <row r="257" spans="2:2" x14ac:dyDescent="0.25">
      <c r="B257" s="1"/>
    </row>
    <row r="258" spans="2:2" x14ac:dyDescent="0.25">
      <c r="B258" s="1"/>
    </row>
    <row r="259" spans="2:2" x14ac:dyDescent="0.25">
      <c r="B259" s="1"/>
    </row>
  </sheetData>
  <sheetProtection algorithmName="SHA-512" hashValue="MR2F2FbIQIjz4l/PQSWriQoQzGEMVsOwRhqnv/MEiLlGMOTsYMnz7ajOEUlkc+E28H5snMA9mlxa8aSSgf4miw==" saltValue="igGJvl1ZFTKbObziE1oH7A==" spinCount="100000" sheet="1" objects="1" scenarios="1"/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Universität Salzburg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Machart Peter</dc:creator>
  <cp:lastModifiedBy>Machart Peter</cp:lastModifiedBy>
  <dcterms:created xsi:type="dcterms:W3CDTF">2020-08-05T06:52:32Z</dcterms:created>
  <dcterms:modified xsi:type="dcterms:W3CDTF">2020-09-29T12:54:26Z</dcterms:modified>
</cp:coreProperties>
</file>